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85"/>
  </bookViews>
  <sheets>
    <sheet name="揭西县精准扶贫开发资金项目计划报批汇总表" sheetId="2" r:id="rId1"/>
  </sheets>
  <definedNames>
    <definedName name="_xlnm._FilterDatabase" localSheetId="0" hidden="1">揭西县精准扶贫开发资金项目计划报批汇总表!$A$4:$K$38</definedName>
    <definedName name="_xlnm.Print_Titles" localSheetId="0">揭西县精准扶贫开发资金项目计划报批汇总表!$4:$5</definedName>
  </definedNames>
  <calcPr calcId="144525" concurrentCalc="0"/>
</workbook>
</file>

<file path=xl/sharedStrings.xml><?xml version="1.0" encoding="utf-8"?>
<sst xmlns="http://schemas.openxmlformats.org/spreadsheetml/2006/main" count="175">
  <si>
    <t>揭西县2020年脱贫攻坚项目库规划实施表</t>
  </si>
  <si>
    <t>填报单位（盖章）：揭西县扶贫开发办公室</t>
  </si>
  <si>
    <t>单位：万元、人</t>
  </si>
  <si>
    <t xml:space="preserve">                     填报日期： 2020年11月11日 </t>
  </si>
  <si>
    <t>序号</t>
  </si>
  <si>
    <t>乡镇
（街道）</t>
  </si>
  <si>
    <t>村</t>
  </si>
  <si>
    <t>项目名称</t>
  </si>
  <si>
    <t>项目内容</t>
  </si>
  <si>
    <t>项目预算资金（万元）</t>
  </si>
  <si>
    <t>资金来源</t>
  </si>
  <si>
    <t>帮扶</t>
  </si>
  <si>
    <t>起止时间</t>
  </si>
  <si>
    <t>户数(户)</t>
  </si>
  <si>
    <t>人数(人)</t>
  </si>
  <si>
    <t>带动就业人数(人)</t>
  </si>
  <si>
    <t>龙潭镇</t>
  </si>
  <si>
    <t>菜仔园村</t>
  </si>
  <si>
    <t>投资揭西县茶叶省级现代农业产业园的参与实施主体揭西县云顶茗茶叶专业合作社</t>
  </si>
  <si>
    <t>菜仔园村统筹扶贫开发资金176万元，投资到揭西县茶叶省级现代农业产业园的参与实施主体揭西县云顶茗茶叶专业合作社，计划投资期限为5年，项目投资保底收益5.5%。投资方不参与企业经营，不承担运营风险，只参与投资分红，到期归还本金，并提供至少5个就业岗位。收益全部用于帮助贫困户稳定增收。</t>
  </si>
  <si>
    <t>扶贫开发资金</t>
  </si>
  <si>
    <t>2020年4月-2025年4月</t>
  </si>
  <si>
    <t>龙跃村</t>
  </si>
  <si>
    <t>龙跃村统筹扶贫开发资金226万元，投资到揭西县茶叶省级现代农业产业园的参与实施主体揭西县云顶茗茶叶专业合作社，计划投资期限为5年，项目投资保底收益5.5%。投资方不参与企业经营，不承担运营风险，只参与投资分红，到期归还本金，并提供至少7个就业岗位。收益全部用于帮助贫困户稳定增收。</t>
  </si>
  <si>
    <t>井田村</t>
  </si>
  <si>
    <t>井田村统筹扶贫开发资金105万元，投资揭西县茶叶省级现代农业产业园的参与实施主体揭西县云顶茗茶叶专业合作社，计划投资期限为5年，项目投资保底收益5.5%。投资方不参与企业经营，不承担运营风险，只参与投资分红，到期归还本金，并提供至少4个就业岗位。收益全部用于帮助贫困户稳定增收。</t>
  </si>
  <si>
    <t>井下村</t>
  </si>
  <si>
    <t>井下村统筹扶贫开发资金7万元，投资到揭西县茶叶省级现代农业产业园的参与实施主体揭西县云顶茗茶叶专业合作社，计划投资期限为5年，项目投资保底收益5.5%。投资方不参与企业经营，不承担运营风险，只参与投资分红，到期归还本金，并提供至少1个就业岗位。收益全部用于帮助贫困户稳定增收。</t>
  </si>
  <si>
    <t>北联村</t>
  </si>
  <si>
    <t>北联村统筹扶贫开发资金94万元，投资到揭西县茶叶省级现代农业产业园的参与实施主体揭西县云顶茗茶叶专业合作社，计划投资期限为5年，项目投资保底收益5.5%。投资方不参与企业经营，不承担运营风险，只参与投资分红，到期归还本金，并提供至少3个就业岗位。收益全部用于帮助贫困户稳定增收。</t>
  </si>
  <si>
    <t>关山村</t>
  </si>
  <si>
    <t>关山村统筹扶贫开发资金54万元，投资到揭西县茶叶省级现代农业产业园的参与实施主体揭西县云顶茗茶叶专业合作社，计划投资期限为5年，项目投资保底收益5.5%。投资方不参与企业经营，不承担运营风险，只参与投资分红，到期归还本金，并提供至少2个就业岗位。收益全部用于帮助贫困户稳定增收。</t>
  </si>
  <si>
    <t>关山村统筹帮扶单位自筹资金75万元，投资到揭西县茶叶省级现代农业产业园的参与实施主体揭西县云顶茗茶叶专业合作社，计划投资期限为5年，项目投资保底收益5.5%。投资方不参与企业经营，不承担运营风险，只参与投资分红，到期归还本金，并提供至少3个就业岗位。收益全部用于帮助贫困村集体稳定增收。</t>
  </si>
  <si>
    <t>帮扶单位自筹资金</t>
  </si>
  <si>
    <t>双龙村、高田村、富光村</t>
  </si>
  <si>
    <t>龙潭镇统筹双龙村、高田村、富光村三个村的扶贫开发资金共31万元，投资到揭西县茶叶省级现代农业产业园的参与实施主体揭西县云顶茗茶叶专业合作社，计划投资期限为5年，项目投资保底收益5.5%。投资方不参与企业经营，不承担运营风险，只参与投资分红，到期归还本金，并提供至少3个就业岗位。收益全部用于帮助贫困户稳定增收。</t>
  </si>
  <si>
    <t>上砂镇</t>
  </si>
  <si>
    <t>龙门村</t>
  </si>
  <si>
    <t>揭西县鸿霖蔬菜种植专业合作社</t>
  </si>
  <si>
    <t>计划投入到村引导资金120万元到揭西县鸿霖蔬菜种植专业合作社，预计年收益约7万元，收益率约6%，带动贫困户就业3人以上。受益年限为2020-2025年，投资参股方不参与企业经营，不承担经营风险，只参与投资分红。</t>
  </si>
  <si>
    <t>东莞市到村引导资金</t>
  </si>
  <si>
    <t>2020年3月-2025年3月</t>
  </si>
  <si>
    <t>新东村</t>
  </si>
  <si>
    <t>揭西县上砂镇来龙农业观光采摘园项目</t>
  </si>
  <si>
    <t>新东村与揭阳市幸福里生态农业发展有限公司采取“农业企业+农业观光采摘园+贫困户”的模式合作发展来龙农业观光采摘园项目，合作期限为10年。回报收益期为10年，年收益率约 5%以上，预计在合作期间共获得约107.5万元收益款，第10年即2030年5月底一次性退回投资金额215万元，该项目预计带动贫困户就业人数6人以上。</t>
  </si>
  <si>
    <t>2020年5月-2030年5月</t>
  </si>
  <si>
    <t>龙门村与揭阳市幸福里生态农业发展有限公司采取“农业企业+农业观光采摘园+贫困户”的模式合作发展来龙农业观光采摘园项目，合作期限为10年。回报收益期为10年，年收益率约 5%以上，预计在合作期间共获得约72.5万元收益款，第10年即2030年5月底一次性退回投资金额145万元，该项目预计带动贫困户就业人数3人以上。</t>
  </si>
  <si>
    <t>径心村、径上村、联东村、红星村、下联村、汤輋村、上山村、上林村、活西村、新岭村、三水村、竹苏村、古塘村、双丰村、美丰村、北湖村、新丰村</t>
  </si>
  <si>
    <t>揭西县上砂镇开口石生态旅游风景区</t>
  </si>
  <si>
    <t>17个分散村扶贫开发资金由镇统筹与揭西县开口石旅游投资有限公司合作发展上砂镇开口石生态旅游风景区项目，合作期限为10年。回报收益期为10年，年收益率5%以上，预计在合作期间共获得约432.5万元收益款，第10年即2030年5月底一次性退回投资金额865万元。上砂镇开口石生态旅游风景区是以休闲观光、农家食宿等为特色的乡村旅游区，该项目预计带动贫困户就业人数24人以上。</t>
  </si>
  <si>
    <t>联中村</t>
  </si>
  <si>
    <t>联中村统筹扶贫开发资金与揭西县开口石旅游投资有限公司合作发展上砂镇开口石生态旅游风景区项目，合作期限为10年。回报收益期为10年，年收益率5%以上，预计在合作期间共获得约105万元收益款，第10年即2030年5月底一次性退回投资金额210万元。上砂镇开口石生态旅游风景区是以休闲观光、农家食宿等为特色的乡村旅游区，该项目预计带动贫困户就业人数6人以上。</t>
  </si>
  <si>
    <t>活动村</t>
  </si>
  <si>
    <t>活动村统筹扶贫开发资金与揭西县开口石旅游投资有限公司合作发展上砂镇开口石生态旅游风景区项目，合作期限为10年。回报收益期为10年，年收益率5%以上，预计在合作期间共获得约112.5万元收益款，第10年即2030年5月底一次性退回投资金额225万元。上砂镇开口石生态旅游风景区是以休闲观光、农家食宿等为特色的乡村旅游区，该项目预计带动贫困户就业人数6人以上。</t>
  </si>
  <si>
    <t>上联村</t>
  </si>
  <si>
    <t>上联村统筹扶贫开发资金与揭西县开口石旅游投资有限公司合作发展上砂镇开口石生态旅游风景区项目，合作期限为10年。回报收益期为10年，年收益率5%以上，预计在合作期间共获得约135万元收益款，第10年即2030年5月底一次性退回投资金额270万元。上砂镇开口石生态旅游风景区是以休闲观光、农家食宿等为特色的乡村旅游区，该项目预计带动贫困户就业人数6人以上。</t>
  </si>
  <si>
    <t>五云镇</t>
  </si>
  <si>
    <t>赤告村、双岭村、梅江村、石陂村、鹏岭村、岭仔村、龙江村、罗洛村、下洞村、京埔村、郑塘村、流坪村、下硿村、富厚村、硁下村、岽坑村、岭新村、保新村、坡苏村、宝石村</t>
  </si>
  <si>
    <t xml:space="preserve">
投资揭西新希望六和养殖有限公司项目</t>
  </si>
  <si>
    <t>统筹全镇20个行政村的产业扶贫资金2162万元（其中扶贫开发资金2004万元，东莞引导资金龙江村40万元、京埔村118万元）投资到揭西新希望六和养殖有限公司项目，年收益率5%。合作年限为2020-2025年，到期收回项目投入本金。投资方不参与企业经营，不承担经营风险，只参与投资分红。项目带动65人贫困人口参与就业。</t>
  </si>
  <si>
    <t>产业扶贫资金</t>
  </si>
  <si>
    <t>2020年6月-2025年5月</t>
  </si>
  <si>
    <t>引导资金</t>
  </si>
  <si>
    <t>南山镇</t>
  </si>
  <si>
    <t>关西村</t>
  </si>
  <si>
    <t>投资揭西县鸿霖蔬菜种植专业合作社</t>
  </si>
  <si>
    <t>关西村计划将扶贫资金100万元(其中：扶贫开发资金43万元，单位帮扶资金57万元)投资揭西县鸿霖蔬菜种植专业合作社，年收益率约5％，带动贫困户就业3人。</t>
  </si>
  <si>
    <t>2020年5月-2022年12月</t>
  </si>
  <si>
    <t>大溪镇</t>
  </si>
  <si>
    <t>井美村</t>
  </si>
  <si>
    <t>农业扶贫车间项目合作共建项目</t>
  </si>
  <si>
    <t xml:space="preserve">将井美村兴农惠农扶贫车间配套装备设施购置项目20万元投资广东伍寸农业有限公司合作建设农业扶贫车间，资金主要用于扶贫车间相关配套设备、设施的购置和建设。合作期3年，期满村委收回投资款。广东伍寸农业有限公司每年支付给村委会收益如下：
年度 收益
第一年 20000元+年度销售激励金
第二年 16000元+年度销售激励金
第三年 12000元+年度销售激励金
脱贫攻坚期间及脱贫巩固过渡期，收益权归建档立卡扶贫开发对象；脱贫巩固过渡期后，项目收益和退回资本金继续用于低收入家庭等扶贫济困事业及社会主义新农村建设事业。
</t>
  </si>
  <si>
    <t>2020年5月-2023年5月</t>
  </si>
  <si>
    <t>东园镇</t>
  </si>
  <si>
    <t>东桥园</t>
  </si>
  <si>
    <t>投资揭西县坤兴生态农牧发展有限公司</t>
  </si>
  <si>
    <t>东桥园村计划投入引导资金70万元投资揭西县坤兴生态农牧发展有限公司，年收益3.5万元，年收益率5％。受益年限为2020-2023年，投资方不参与企业经营，不承担经营风险，只参与投资分红。收益用于村集体和贫困户增收，收益分配比例为4:6。项目预计带动3位贫困人口就业。</t>
  </si>
  <si>
    <t>2020年-2023年</t>
  </si>
  <si>
    <t>桃围</t>
  </si>
  <si>
    <t>桃围村计划投入引导资金70万元投资揭西县坤兴生态农牧发展有限公司，年收益3.5万元，年收益率5％。受益年限为2020-2023年，投资方不参与企业经营，不承担经营风险，只参与投资分红。收益用于村集体和贫困户增收，收益分配比例为4:6。项目预计带动3位贫困人口就业。</t>
  </si>
  <si>
    <t>塔头镇</t>
  </si>
  <si>
    <t>塔头村</t>
  </si>
  <si>
    <t>塔头村草坪种植基地</t>
  </si>
  <si>
    <t>由塔头村委出地32亩，广东财经大学自筹资金70万元，与广州宝禾园艺有限公司揭西分公司进行合作，在京棉公路怡园酒店停车场南侧建设广东财经大学帮扶揭西农业扶贫草坪种植项目基地。种植的草坪由广州宝禾园艺有限公司揭西分公司进行统购统销。拟合作期为8年，预计每年种植总收入11万元，年收益率约为6.1%。收益主要用于增加贫困户收入和村集体收入,收益按贫困户六成、村集体收入按4成分配，预计提供本地面向贫困户就业岗位5-10个，可吸收10-20名本地贫困户就业。</t>
  </si>
  <si>
    <t>10-20</t>
  </si>
  <si>
    <t>2020年6月-2028年6月</t>
  </si>
  <si>
    <t>金和镇</t>
  </si>
  <si>
    <t>和东村、和南村、河内村、金园村、南山头村、南山尾村</t>
  </si>
  <si>
    <t>投资广东飞鹅食品工业有限公司农业项目</t>
  </si>
  <si>
    <t>投资广东飞鹅食品工业有限公司农业项目500万元，每年实现投资额的5.5%收益，吸纳15名以上贫困人口在该项目就业增收，受益年限为2020-2023年，投资参股方不参与企业经营，不承担经营风险，只参与投资分红，到期归还本金。</t>
  </si>
  <si>
    <t>2020年6月-2023年6月</t>
  </si>
  <si>
    <t>参与广东伍寸农业有限公司农业项目</t>
  </si>
  <si>
    <t>投资广东伍寸农业有限公司农业项目200万元，每年实现投资额的5.5%收益返利，吸纳6名以上贫困人口在该项目就业增收，受益年限为2020-2023年，投资参股方不参与企业经营，不承担经营风险，只参与投资分红，到期归还本金。</t>
  </si>
  <si>
    <t>仙坡村</t>
  </si>
  <si>
    <t>参与揭西县吉展养殖有限公司养殖项目</t>
  </si>
  <si>
    <t>投资揭西县吉展养殖有限公司养殖项目150万元，每年实现投资额的5.5%返利，吸纳5名以上贫困人口在该项目就业增收，受益年限为2020-2023年，投资参股方不参与企业经营，不承担经营风险，只参与投资分红，到期归还本金。</t>
  </si>
  <si>
    <t>金溪村</t>
  </si>
  <si>
    <t>投资揭西县吉展养殖有限公司养殖项目250万元，每年实现投资额的5.5%返利，吸纳8名以上贫困人口在该项目就业增收，受益年限为2020-2023年，投资参股方不参与企业经营，不承担经营风险，只参与投资分红，到期归还本金。</t>
  </si>
  <si>
    <t>棉湖镇</t>
  </si>
  <si>
    <t>下浦村</t>
  </si>
  <si>
    <t>下浦村开展揭西县盛丰园大鹏蔬菜种植基地项目</t>
  </si>
  <si>
    <t>统筹下浦村扶贫引导资金30万元与揭西县盛丰园大鹏蔬菜种养专业合作社合作建设揭西县盛丰园大鹏蔬菜种植基地项目，项目总投资150万元，合作期限5年，年收益率为6%，预计每年为下浦村集体经济增收1.8万元收益。</t>
  </si>
  <si>
    <t>2020年7月-2025年7月</t>
  </si>
  <si>
    <t>考溪村</t>
  </si>
  <si>
    <t>考溪村开展揭西县盛丰园大鹏蔬菜种植基地项目</t>
  </si>
  <si>
    <t>统筹考溪村扶贫引导资金30万元与揭西县盛丰园大鹏蔬菜种养专业合作社合作建设揭西县盛丰园大鹏蔬菜种植基地项目，项目总投资150万元，合作期限5年，年收益率为6%，预计每年为考溪村集体经济增收1.8万元收益。</t>
  </si>
  <si>
    <t>河婆街道</t>
  </si>
  <si>
    <t>乡新村</t>
  </si>
  <si>
    <t>投资广东志诚食品有限公司</t>
  </si>
  <si>
    <t>投资广东志诚食品有限公司，年保底收益5%，同时利用公司+基地+农户的模式，为符合条件种养甜玉米贫困户提供种苗及技术支持，并以不低于市场价格进行回收。</t>
  </si>
  <si>
    <t>2020年6月1日-2023年5月31日</t>
  </si>
  <si>
    <t>帮扶单位“630”资金</t>
  </si>
  <si>
    <t>五经富镇</t>
  </si>
  <si>
    <t>泮坑村</t>
  </si>
  <si>
    <t>甜笋种植项目</t>
  </si>
  <si>
    <t>项目内容为发展泮坑村甜笋种植、加工及销售产业，项目资金为东莞市城建局2019-2020年度到村扶贫引导资金150万元，该资金将用于开垦荒山、购买笋苗、以及发展生产加工销售运营项目等所需，并且建立专账确保专款专用，项目实施地点为泮坑村闲置集体荒山，规模为第一期建设300亩，项目实施主体为泮坑村经联社，该项目预计带动39户115人增收，并带动5个贫困人口就业。项目实施期限为2020年至2023年，期限内项目收益在扣除泮坑村经联社运营维护的成本后，其中的60％归村内贫困户所有，40％归村集体所有，期限结束后按照脱贫攻坚政策调整收益分配方案。</t>
  </si>
  <si>
    <t>东莞市到村扶贫引导资金</t>
  </si>
  <si>
    <t>合计</t>
  </si>
  <si>
    <t>新东村、联中村、上联村、活动村、龙门村、径心村、径上村、联东村、红星村、下联村、汤輋村、上山村、上林村、活西村、新岭村、三水村、竹苏村、古塘村、双丰村、美丰村、北湖村、新丰村</t>
  </si>
  <si>
    <t>22个行政村扶贫开发资金由镇统筹与揭西县开口石旅游投资有限公司合作发展上砂镇开口石生态旅游风景区项目，增加扶贫资金投入207.4006万元，合作期限为6年。回报收益期为6年，年收益率5%以上，预计在合作期间共获得约62.22万元收益款，第6年即2026年7月底一次性退回投资金额207.4006万元。该项目是以休闲观光、农家食宿等为特色的乡村旅游项目，预计带动贫困户就业人数8人以上。</t>
  </si>
  <si>
    <r>
      <rPr>
        <sz val="11"/>
        <color theme="1"/>
        <rFont val="宋体"/>
        <charset val="134"/>
      </rPr>
      <t>2020年</t>
    </r>
    <r>
      <rPr>
        <sz val="11"/>
        <color theme="1"/>
        <rFont val="宋体"/>
        <charset val="134"/>
      </rPr>
      <t>7</t>
    </r>
    <r>
      <rPr>
        <sz val="11"/>
        <color theme="1"/>
        <rFont val="宋体"/>
        <charset val="134"/>
      </rPr>
      <t>月-20</t>
    </r>
    <r>
      <rPr>
        <sz val="11"/>
        <color theme="1"/>
        <rFont val="宋体"/>
        <charset val="134"/>
      </rPr>
      <t>26</t>
    </r>
    <r>
      <rPr>
        <sz val="11"/>
        <color theme="1"/>
        <rFont val="宋体"/>
        <charset val="134"/>
      </rPr>
      <t>年</t>
    </r>
    <r>
      <rPr>
        <sz val="11"/>
        <color theme="1"/>
        <rFont val="宋体"/>
        <charset val="134"/>
      </rPr>
      <t>7</t>
    </r>
    <r>
      <rPr>
        <sz val="11"/>
        <color theme="1"/>
        <rFont val="宋体"/>
        <charset val="134"/>
      </rPr>
      <t>月</t>
    </r>
  </si>
  <si>
    <t>（朝阳村、陈江村、第八村、第二村、第六村、第七村、第三村、第四村、恒星村、建一村、联和村、龙山村、泮坑村、文联村、五新村、新安村、新仓村、新和村、新其村、中和村、中联村）21村</t>
  </si>
  <si>
    <t>追加投资广东云顶茶业有限公司</t>
  </si>
  <si>
    <t>全镇21个村有劳动能力的建档立卡贫困户合计206户773人扶贫开发资金445万元，由五经富镇人民政府统筹，追加投资广东云顶茶业有限责任公司，该项目每年保底收益不低于投入资金的5%，获得的收益归有劳力建档立卡贫困户所有，并为五经富镇有劳力有意愿的贫困户提供13个就业岗位，同时利用公司+基地+农户的模式，鼓励符合条件贫困户参与种植茶树，由公司提供优惠价种苗及技术支持，由公司以不低于市场价格进行回收，受益年限为2020-2025年，投资方不参与企业经营，不承担经营风险，只参与投资收益分红，到期归还投入资金。</t>
  </si>
  <si>
    <t>2020年6月-2025年6月</t>
  </si>
  <si>
    <t>联和村</t>
  </si>
  <si>
    <t>新农人食用菌种植基地项目</t>
  </si>
  <si>
    <t>项目内容为投入60万元，至新农人食用菌种植基地项目，该项目资金来源为省文联产业发展扶贫款，项目地址位于五经富镇联和村高村自然村，项目实施主体为新农人食用菌种植基地，我村不参与该项目经营、不承担经营风险，只参与收益分红，该项目实施期限为3年(合同生效之日起计)，期满后归还投入资金。新农人食用菌种植场负责保障每年保底收益不低于投入资金的5％，同时新农人食用菌种植场为我村有劳力有意愿贫困户提供最少2个就业岗位，并在有条件的情况下为本村有意愿种植食用菌贫困户提供可食用菌种植技术培训。期限内项目收益60％归村内贫困户所有，40％归村集体所有，项目结束后投入资金根据最新扶贫资金使用政策再使用。</t>
  </si>
  <si>
    <t>帮扶单位自筹  资金</t>
  </si>
  <si>
    <t>钱坑镇</t>
  </si>
  <si>
    <t>投资揭西县钱坑顺大饲养场</t>
  </si>
  <si>
    <t>拟统筹全镇253户有劳动能力贫困户972人，按人均预算投入扶贫开发资金约0.102881万元，投资揭西县钱坑顺大饲养场100万元、年固定收益6万元（折算年收益率为6%），期限1年，人均年预增收0.006172万元。项目预计带动3位贫困人口就业。</t>
  </si>
  <si>
    <t>2020-2021</t>
  </si>
  <si>
    <t>投资揭西县生旺生猪饲养场</t>
  </si>
  <si>
    <t>拟统筹全镇253户有劳动能力贫困户972人，按人均预算投入扶贫开发资金约0.119341万元，投资揭西县钱坑顺大饲养场100万元、年固定收益6.96万元（折算年收益率为6%），期限1年，人均年预增收0.007161万元。项目预计带动3位贫困人口就业。</t>
  </si>
  <si>
    <t>投资揭西县钱坑顺大饲养场和揭西县生旺生猪饲养场</t>
  </si>
  <si>
    <t>拟统筹全镇253户有劳动能力贫困户972人，按人均预算投入扶贫开发资金约0.222222万元，投资揭西县钱坑顺大饲养场和揭西县生旺生猪饲养场216万元、年固定收益12.96万元（折算年收益率为6%），期限1年，人均年预增收0.013333万元。项目预计带动6位贫困人口就业。</t>
  </si>
  <si>
    <t>参与广东伍寸农业有限公司农业项目（二期）</t>
  </si>
  <si>
    <t>投资广东伍寸农业有限公司农业项目（二期）84万元，每年实现投资额的5.5%收益返利，吸纳2名以上贫困人口在该项目就业增收，受益年限为2020-2023年，投资参股方不参与企业经营，不承担经营风险，只参与投资分红，到期归还本金。</t>
  </si>
  <si>
    <t>财政精准扶贫开发资金</t>
  </si>
  <si>
    <t>2020年8月-2023年8月</t>
  </si>
  <si>
    <t>参与揭西县吉展养殖有限公司养殖项目（二期）</t>
  </si>
  <si>
    <t>投资揭西县吉展养殖有限公司养殖项目（二期）40万元，每年实现投资额的5.5%返利，吸纳2名以上贫困人口在该项目就业增收，受益年限为2020-2023年，投资参股方不参与企业经营，不承担经营风险，只参与投资分红，到期归还本金。</t>
  </si>
  <si>
    <t>大东村</t>
  </si>
  <si>
    <t>购买临街商铺项目</t>
  </si>
  <si>
    <t>省市场监管局自筹帮扶资金145万元支持大东村购买购买揭西县棉湖镇湖坡大道西侧曙光新城B55号商铺1间（面积约150平方米左右），所需经费从2019年扶贫专项经费的“产业发展工程”之“建设光伏”项目经费和第一期工作队余留下来尚未支出的扶贫专项经费中列支。项目实施的前三年，当年收益资金到大东村账户后，大东村根据实际情况将收益资金的50%量化分配给有87户贫困户作为改善生活、发展生产的补充，剩余收益归村集体所有。三年后，全部收益归村集体所有。收益的分配程序按照相关扶贫政策执行。</t>
  </si>
  <si>
    <t>省市场监督管理局自筹</t>
  </si>
  <si>
    <t>2020年7月起</t>
  </si>
  <si>
    <t>镇统筹（三犁、桃围、古福、东桥园、联丰、玉湖、赤岩、炉清）</t>
  </si>
  <si>
    <t>东园镇统筹计划投入扶贫开发资金（631资金）114.901786万元（其中三犁村16.233574万元、桃围村34.100214万元、古福村20.918734万元、东桥园村20.696126万元、联丰村15.074824万元、玉湖村2.49797万元、赤岩村5.112676万元、炉清村0.267668万元）投资揭西县坤兴生态农牧发展有限公司，年收益5.75万元，年收益率5％。受益年限为2020-2023年，投资方不参与企业经营，不承担经营风险，只参与投资分红。收益全部用于帮助贫困户稳定增收。项目预计带动3位贫困人口就业。</t>
  </si>
  <si>
    <t>扶贫开发资金（631资金）</t>
  </si>
  <si>
    <t>2020年至2023年</t>
  </si>
  <si>
    <t>山寮村</t>
  </si>
  <si>
    <t>揭西县璘生农业科技有限公司</t>
  </si>
  <si>
    <t>利用扶贫开发资金22万元，投入揭西县璘生农业科技有限公司开发的农业项目，初定项目实施时间为5年，视上级文件政策做相应调整，每年实现投资额的5.5%返利，帮助53户206人实现稳定收入。 吸收务工人员1人。</t>
  </si>
  <si>
    <t>2020年9月至2025年8月</t>
  </si>
  <si>
    <t>上寮村、罗京水村、新联村、大新村、北溪村、南河村、南山村、分水村、石结到村、洋梅坪村、归善村、称沟潭村、北河村、前锋村、西友村</t>
  </si>
  <si>
    <t>投资揭西县吉大养殖有限公司</t>
  </si>
  <si>
    <t>统筹全镇分散贫困村有劳动能力贫困户合计154户589  人，计划投入资金667.6万元投资揭西县吉大养殖有限公司，年收益率5％，带动贫困户就业19人。受益年限为2020-2023年，投资方不参与企业经营，不承担经营风险，只参与投资分红。</t>
  </si>
  <si>
    <t>2020年8月至2023年12月</t>
  </si>
  <si>
    <t>火炬村</t>
  </si>
  <si>
    <t>计划投入东莞扶贫引导资金30万元投资揭西县吉大养殖有限公司，年收益率5％。受益年限为2020-2023年，投资方不参与企业经营，不承担经营风险，只参与投资分红。</t>
  </si>
  <si>
    <t>东莞扶贫引导资金</t>
  </si>
  <si>
    <t>投资广东志诚食品有限公司，年保底收益5%，同时利用公司+基地+农户的模式，为符合条件种植甜玉米贫困户提供种苗及技术支持，并以不低于市场价格进行回收。</t>
  </si>
  <si>
    <t>2017年引导资金（5万）2020年引导资（75万）</t>
  </si>
  <si>
    <t>2020年9月1日-2023年8月31日</t>
  </si>
  <si>
    <t>龙东村</t>
  </si>
  <si>
    <t>2020年引导资金</t>
  </si>
  <si>
    <t>灰寨镇</t>
  </si>
  <si>
    <t>后联村</t>
  </si>
  <si>
    <t>投资揭西天鹅湖水果种植有限公司</t>
  </si>
  <si>
    <t>拟投入产业扶贫资金150万元投资揭西天鹅湖水果种植有限公司项目，用于提高贫困户的年收入，项目年分红收益5%，年人均预增收714元。其中投入东莞扶贫引导资金75万元，项目年分红收益5%，年人均预增收268元。（收益的60%共2.25万元用于有劳动力贫困户18户84人增收，预计人均可增收268元/年；收益的40%共1.5万元用于村集体增收）。</t>
  </si>
  <si>
    <t>2020年10月至2025年10月</t>
  </si>
  <si>
    <t>新图村</t>
  </si>
  <si>
    <t xml:space="preserve"> 拟投入扶贫开发资金75万元投资揭西天鹅湖水果种植有限公司项目，用于提高贫困户的年收入，项目年分红收益5%，年人均预增收694元。</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</si>
</sst>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6">
    <font>
      <sz val="11"/>
      <color theme="1"/>
      <name val="宋体"/>
      <charset val="134"/>
      <scheme val="minor"/>
    </font>
    <font>
      <b/>
      <sz val="12"/>
      <color theme="1"/>
      <name val="宋体"/>
      <charset val="134"/>
      <scheme val="minor"/>
    </font>
    <font>
      <b/>
      <sz val="18"/>
      <color theme="1"/>
      <name val="方正小标宋简体"/>
      <charset val="134"/>
    </font>
    <font>
      <sz val="12"/>
      <color theme="1"/>
      <name val="宋体"/>
      <charset val="134"/>
      <scheme val="minor"/>
    </font>
    <font>
      <b/>
      <sz val="12"/>
      <color theme="1"/>
      <name val="黑体"/>
      <charset val="134"/>
    </font>
    <font>
      <sz val="11"/>
      <color theme="1"/>
      <name val="宋体"/>
      <charset val="134"/>
    </font>
    <font>
      <sz val="11"/>
      <name val="宋体"/>
      <charset val="134"/>
    </font>
    <font>
      <sz val="11"/>
      <name val="宋体"/>
      <charset val="134"/>
      <scheme val="minor"/>
    </font>
    <font>
      <sz val="11"/>
      <name val="宋体"/>
      <charset val="134"/>
      <scheme val="major"/>
    </font>
    <font>
      <sz val="12"/>
      <name val="宋体"/>
      <charset val="134"/>
    </font>
    <font>
      <sz val="11"/>
      <name val="仿宋"/>
      <charset val="134"/>
    </font>
    <font>
      <sz val="11"/>
      <color theme="1"/>
      <name val="仿宋"/>
      <charset val="134"/>
    </font>
    <font>
      <sz val="14"/>
      <color theme="1"/>
      <name val="宋体"/>
      <charset val="134"/>
      <scheme val="minor"/>
    </font>
    <font>
      <sz val="14"/>
      <name val="宋体"/>
      <charset val="134"/>
      <scheme val="minor"/>
    </font>
    <font>
      <sz val="12"/>
      <name val="宋体"/>
      <charset val="134"/>
      <scheme val="minor"/>
    </font>
    <font>
      <sz val="10"/>
      <color theme="1"/>
      <name val="宋体"/>
      <charset val="134"/>
      <scheme val="minor"/>
    </font>
    <font>
      <sz val="14"/>
      <color theme="1"/>
      <name val="宋体"/>
      <charset val="134"/>
    </font>
    <font>
      <b/>
      <sz val="11"/>
      <color theme="1"/>
      <name val="宋体"/>
      <charset val="0"/>
      <scheme val="minor"/>
    </font>
    <font>
      <u/>
      <sz val="11"/>
      <color rgb="FF0000FF"/>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42" fontId="0" fillId="0" borderId="0" applyFont="0" applyFill="0" applyBorder="0" applyAlignment="0" applyProtection="0">
      <alignment vertical="center"/>
    </xf>
    <xf numFmtId="0" fontId="26" fillId="11" borderId="0" applyNumberFormat="0" applyBorder="0" applyAlignment="0" applyProtection="0">
      <alignment vertical="center"/>
    </xf>
    <xf numFmtId="0" fontId="22"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8" borderId="0" applyNumberFormat="0" applyBorder="0" applyAlignment="0" applyProtection="0">
      <alignment vertical="center"/>
    </xf>
    <xf numFmtId="0" fontId="21" fillId="3" borderId="0" applyNumberFormat="0" applyBorder="0" applyAlignment="0" applyProtection="0">
      <alignment vertical="center"/>
    </xf>
    <xf numFmtId="43" fontId="0" fillId="0" borderId="0" applyFont="0" applyFill="0" applyBorder="0" applyAlignment="0" applyProtection="0">
      <alignment vertical="center"/>
    </xf>
    <xf numFmtId="0" fontId="27"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7" borderId="15" applyNumberFormat="0" applyFont="0" applyAlignment="0" applyProtection="0">
      <alignment vertical="center"/>
    </xf>
    <xf numFmtId="0" fontId="27" fillId="20" borderId="0" applyNumberFormat="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0" borderId="9" applyNumberFormat="0" applyFill="0" applyAlignment="0" applyProtection="0">
      <alignment vertical="center"/>
    </xf>
    <xf numFmtId="0" fontId="35" fillId="0" borderId="9" applyNumberFormat="0" applyFill="0" applyAlignment="0" applyProtection="0">
      <alignment vertical="center"/>
    </xf>
    <xf numFmtId="0" fontId="27" fillId="13" borderId="0" applyNumberFormat="0" applyBorder="0" applyAlignment="0" applyProtection="0">
      <alignment vertical="center"/>
    </xf>
    <xf numFmtId="0" fontId="20" fillId="0" borderId="12" applyNumberFormat="0" applyFill="0" applyAlignment="0" applyProtection="0">
      <alignment vertical="center"/>
    </xf>
    <xf numFmtId="0" fontId="27" fillId="19" borderId="0" applyNumberFormat="0" applyBorder="0" applyAlignment="0" applyProtection="0">
      <alignment vertical="center"/>
    </xf>
    <xf numFmtId="0" fontId="28" fillId="15" borderId="13" applyNumberFormat="0" applyAlignment="0" applyProtection="0">
      <alignment vertical="center"/>
    </xf>
    <xf numFmtId="0" fontId="32" fillId="15" borderId="10" applyNumberFormat="0" applyAlignment="0" applyProtection="0">
      <alignment vertical="center"/>
    </xf>
    <xf numFmtId="0" fontId="29" fillId="16" borderId="14" applyNumberFormat="0" applyAlignment="0" applyProtection="0">
      <alignment vertical="center"/>
    </xf>
    <xf numFmtId="0" fontId="26" fillId="23" borderId="0" applyNumberFormat="0" applyBorder="0" applyAlignment="0" applyProtection="0">
      <alignment vertical="center"/>
    </xf>
    <xf numFmtId="0" fontId="27" fillId="27" borderId="0" applyNumberFormat="0" applyBorder="0" applyAlignment="0" applyProtection="0">
      <alignment vertical="center"/>
    </xf>
    <xf numFmtId="0" fontId="23" fillId="0" borderId="11" applyNumberFormat="0" applyFill="0" applyAlignment="0" applyProtection="0">
      <alignment vertical="center"/>
    </xf>
    <xf numFmtId="0" fontId="17" fillId="0" borderId="8" applyNumberFormat="0" applyFill="0" applyAlignment="0" applyProtection="0">
      <alignment vertical="center"/>
    </xf>
    <xf numFmtId="0" fontId="25" fillId="5" borderId="0" applyNumberFormat="0" applyBorder="0" applyAlignment="0" applyProtection="0">
      <alignment vertical="center"/>
    </xf>
    <xf numFmtId="0" fontId="30" fillId="18" borderId="0" applyNumberFormat="0" applyBorder="0" applyAlignment="0" applyProtection="0">
      <alignment vertical="center"/>
    </xf>
    <xf numFmtId="0" fontId="26" fillId="10" borderId="0" applyNumberFormat="0" applyBorder="0" applyAlignment="0" applyProtection="0">
      <alignment vertical="center"/>
    </xf>
    <xf numFmtId="0" fontId="27" fillId="30" borderId="0" applyNumberFormat="0" applyBorder="0" applyAlignment="0" applyProtection="0">
      <alignment vertical="center"/>
    </xf>
    <xf numFmtId="0" fontId="26" fillId="9" borderId="0" applyNumberFormat="0" applyBorder="0" applyAlignment="0" applyProtection="0">
      <alignment vertical="center"/>
    </xf>
    <xf numFmtId="0" fontId="26" fillId="7" borderId="0" applyNumberFormat="0" applyBorder="0" applyAlignment="0" applyProtection="0">
      <alignment vertical="center"/>
    </xf>
    <xf numFmtId="0" fontId="26" fillId="22" borderId="0" applyNumberFormat="0" applyBorder="0" applyAlignment="0" applyProtection="0">
      <alignment vertical="center"/>
    </xf>
    <xf numFmtId="0" fontId="26" fillId="33" borderId="0" applyNumberFormat="0" applyBorder="0" applyAlignment="0" applyProtection="0">
      <alignment vertical="center"/>
    </xf>
    <xf numFmtId="0" fontId="27" fillId="29" borderId="0" applyNumberFormat="0" applyBorder="0" applyAlignment="0" applyProtection="0">
      <alignment vertical="center"/>
    </xf>
    <xf numFmtId="0" fontId="9" fillId="0" borderId="0">
      <alignment vertical="center"/>
    </xf>
    <xf numFmtId="0" fontId="27" fillId="26" borderId="0" applyNumberFormat="0" applyBorder="0" applyAlignment="0" applyProtection="0">
      <alignment vertical="center"/>
    </xf>
    <xf numFmtId="0" fontId="26" fillId="21" borderId="0" applyNumberFormat="0" applyBorder="0" applyAlignment="0" applyProtection="0">
      <alignment vertical="center"/>
    </xf>
    <xf numFmtId="0" fontId="26" fillId="32" borderId="0" applyNumberFormat="0" applyBorder="0" applyAlignment="0" applyProtection="0">
      <alignment vertical="center"/>
    </xf>
    <xf numFmtId="0" fontId="27" fillId="28" borderId="0" applyNumberFormat="0" applyBorder="0" applyAlignment="0" applyProtection="0">
      <alignment vertical="center"/>
    </xf>
    <xf numFmtId="0" fontId="9" fillId="0" borderId="0">
      <alignment vertical="center"/>
    </xf>
    <xf numFmtId="0" fontId="26" fillId="6" borderId="0" applyNumberFormat="0" applyBorder="0" applyAlignment="0" applyProtection="0">
      <alignment vertical="center"/>
    </xf>
    <xf numFmtId="0" fontId="27" fillId="12" borderId="0" applyNumberFormat="0" applyBorder="0" applyAlignment="0" applyProtection="0">
      <alignment vertical="center"/>
    </xf>
    <xf numFmtId="0" fontId="27" fillId="25" borderId="0" applyNumberFormat="0" applyBorder="0" applyAlignment="0" applyProtection="0">
      <alignment vertical="center"/>
    </xf>
    <xf numFmtId="0" fontId="26" fillId="31" borderId="0" applyNumberFormat="0" applyBorder="0" applyAlignment="0" applyProtection="0">
      <alignment vertical="center"/>
    </xf>
    <xf numFmtId="0" fontId="27" fillId="24" borderId="0" applyNumberFormat="0" applyBorder="0" applyAlignment="0" applyProtection="0">
      <alignment vertical="center"/>
    </xf>
    <xf numFmtId="0" fontId="0" fillId="0" borderId="0">
      <alignment vertical="center"/>
    </xf>
    <xf numFmtId="0" fontId="9" fillId="0" borderId="0">
      <alignment vertical="center"/>
    </xf>
    <xf numFmtId="0" fontId="9" fillId="0" borderId="0">
      <alignment vertical="center"/>
    </xf>
  </cellStyleXfs>
  <cellXfs count="100">
    <xf numFmtId="0" fontId="0" fillId="0" borderId="0" xfId="0">
      <alignment vertical="center"/>
    </xf>
    <xf numFmtId="0" fontId="1" fillId="2" borderId="0" xfId="0" applyNumberFormat="1" applyFont="1" applyFill="1" applyAlignment="1">
      <alignment horizontal="center" vertical="center" wrapText="1"/>
    </xf>
    <xf numFmtId="0" fontId="1" fillId="2" borderId="0" xfId="0" applyFont="1" applyFill="1" applyAlignment="1">
      <alignment vertical="center"/>
    </xf>
    <xf numFmtId="0" fontId="0" fillId="2" borderId="0" xfId="0" applyFont="1" applyFill="1" applyBorder="1" applyAlignment="1">
      <alignment vertical="center"/>
    </xf>
    <xf numFmtId="0" fontId="0" fillId="2" borderId="0" xfId="0" applyFont="1" applyFill="1" applyAlignment="1">
      <alignment horizontal="center" vertical="center"/>
    </xf>
    <xf numFmtId="0" fontId="0" fillId="2" borderId="0" xfId="0" applyFont="1" applyFill="1" applyAlignment="1">
      <alignment vertical="center"/>
    </xf>
    <xf numFmtId="0" fontId="0" fillId="2" borderId="0" xfId="0" applyNumberFormat="1" applyFont="1" applyFill="1" applyAlignment="1">
      <alignment vertical="center" wrapText="1"/>
    </xf>
    <xf numFmtId="0" fontId="2" fillId="2" borderId="0" xfId="0" applyFont="1" applyFill="1" applyBorder="1" applyAlignment="1">
      <alignment horizontal="center" vertical="center"/>
    </xf>
    <xf numFmtId="0" fontId="0" fillId="2" borderId="0" xfId="0" applyFont="1" applyFill="1" applyBorder="1" applyAlignment="1">
      <alignment horizontal="left" vertical="center"/>
    </xf>
    <xf numFmtId="0" fontId="3" fillId="2" borderId="0"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0" fillId="2" borderId="1" xfId="0" applyNumberFormat="1" applyFont="1" applyFill="1" applyBorder="1" applyAlignment="1">
      <alignment horizontal="left" vertical="center" wrapText="1"/>
    </xf>
    <xf numFmtId="0" fontId="0" fillId="2" borderId="1" xfId="51"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xf>
    <xf numFmtId="0" fontId="0" fillId="0" borderId="1" xfId="0" applyFont="1" applyBorder="1" applyAlignment="1">
      <alignment horizontal="left" vertical="center" wrapText="1"/>
    </xf>
    <xf numFmtId="0" fontId="0" fillId="2" borderId="3" xfId="0" applyNumberFormat="1" applyFont="1" applyFill="1" applyBorder="1" applyAlignment="1">
      <alignment horizontal="center" vertical="center" wrapText="1"/>
    </xf>
    <xf numFmtId="0" fontId="0" fillId="2" borderId="3" xfId="0" applyNumberFormat="1" applyFont="1" applyFill="1" applyBorder="1" applyAlignment="1">
      <alignment horizontal="left" vertical="center" wrapText="1"/>
    </xf>
    <xf numFmtId="0" fontId="0" fillId="2" borderId="3" xfId="51"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xf>
    <xf numFmtId="0" fontId="1" fillId="2" borderId="6" xfId="0" applyNumberFormat="1" applyFont="1" applyFill="1" applyBorder="1" applyAlignment="1">
      <alignment horizontal="center" vertical="center"/>
    </xf>
    <xf numFmtId="0" fontId="1" fillId="2" borderId="7" xfId="0" applyNumberFormat="1" applyFont="1" applyFill="1" applyBorder="1" applyAlignment="1">
      <alignment horizontal="center" vertical="center"/>
    </xf>
    <xf numFmtId="0" fontId="1" fillId="2" borderId="1" xfId="0" applyNumberFormat="1" applyFont="1" applyFill="1" applyBorder="1" applyAlignment="1">
      <alignment vertical="center"/>
    </xf>
    <xf numFmtId="0" fontId="1" fillId="2" borderId="1" xfId="51"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3" fillId="2" borderId="1" xfId="0" applyNumberFormat="1" applyFont="1" applyFill="1" applyBorder="1" applyAlignment="1">
      <alignment vertical="center" wrapText="1"/>
    </xf>
    <xf numFmtId="0" fontId="0" fillId="0" borderId="1" xfId="51" applyNumberFormat="1" applyFont="1" applyFill="1" applyBorder="1" applyAlignment="1">
      <alignment horizontal="center" vertical="center" wrapText="1"/>
    </xf>
    <xf numFmtId="0" fontId="0" fillId="0" borderId="2" xfId="51" applyNumberFormat="1" applyFont="1" applyFill="1" applyBorder="1" applyAlignment="1">
      <alignment horizontal="center" vertical="center" wrapText="1"/>
    </xf>
    <xf numFmtId="0" fontId="0" fillId="0" borderId="4" xfId="51" applyNumberFormat="1" applyFont="1" applyFill="1" applyBorder="1" applyAlignment="1">
      <alignment vertical="center" wrapText="1"/>
    </xf>
    <xf numFmtId="57" fontId="0"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xf>
    <xf numFmtId="57" fontId="7"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57" fontId="7"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57" fontId="14" fillId="0" borderId="1" xfId="0" applyNumberFormat="1" applyFont="1" applyBorder="1" applyAlignment="1">
      <alignment horizontal="center" vertical="center" wrapText="1"/>
    </xf>
    <xf numFmtId="0" fontId="15" fillId="2" borderId="1"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16" fillId="0" borderId="1" xfId="0" applyNumberFormat="1"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K59"/>
  <sheetViews>
    <sheetView tabSelected="1" zoomScale="90" zoomScaleNormal="90" workbookViewId="0">
      <selection activeCell="M7" sqref="M7"/>
    </sheetView>
  </sheetViews>
  <sheetFormatPr defaultColWidth="9" defaultRowHeight="13.5"/>
  <cols>
    <col min="1" max="1" width="5.375" style="4" customWidth="1"/>
    <col min="2" max="2" width="8.75" style="5" customWidth="1"/>
    <col min="3" max="3" width="14.9916666666667" style="5" customWidth="1"/>
    <col min="4" max="4" width="12.75" style="5" customWidth="1"/>
    <col min="5" max="5" width="41.525" style="5" customWidth="1"/>
    <col min="6" max="6" width="9.06666666666667" style="6" customWidth="1"/>
    <col min="7" max="7" width="12.1916666666667" style="5" customWidth="1"/>
    <col min="8" max="8" width="7.03333333333333" style="5" customWidth="1"/>
    <col min="9" max="9" width="7.80833333333333" style="5" customWidth="1"/>
    <col min="10" max="10" width="7.34166666666667" style="5" customWidth="1"/>
    <col min="11" max="11" width="9.875" style="5" customWidth="1"/>
    <col min="12" max="16384" width="9" style="5"/>
  </cols>
  <sheetData>
    <row r="1" ht="17" customHeight="1"/>
    <row r="2" ht="44.1" customHeight="1" spans="1:11">
      <c r="A2" s="7" t="s">
        <v>0</v>
      </c>
      <c r="B2" s="7"/>
      <c r="C2" s="7"/>
      <c r="D2" s="7"/>
      <c r="E2" s="7"/>
      <c r="F2" s="7"/>
      <c r="G2" s="7"/>
      <c r="H2" s="7"/>
      <c r="I2" s="7"/>
      <c r="J2" s="7"/>
      <c r="K2" s="7"/>
    </row>
    <row r="3" ht="30" customHeight="1" spans="1:11">
      <c r="A3" s="8" t="s">
        <v>1</v>
      </c>
      <c r="B3" s="8"/>
      <c r="C3" s="8"/>
      <c r="D3" s="8"/>
      <c r="E3" s="9" t="s">
        <v>2</v>
      </c>
      <c r="F3" s="9" t="s">
        <v>3</v>
      </c>
      <c r="G3" s="9"/>
      <c r="H3" s="9"/>
      <c r="I3" s="9"/>
      <c r="J3" s="9"/>
      <c r="K3" s="9"/>
    </row>
    <row r="4" s="1" customFormat="1" ht="27.95" customHeight="1" spans="1:11">
      <c r="A4" s="10" t="s">
        <v>4</v>
      </c>
      <c r="B4" s="11" t="s">
        <v>5</v>
      </c>
      <c r="C4" s="11" t="s">
        <v>6</v>
      </c>
      <c r="D4" s="11" t="s">
        <v>7</v>
      </c>
      <c r="E4" s="11" t="s">
        <v>8</v>
      </c>
      <c r="F4" s="11" t="s">
        <v>9</v>
      </c>
      <c r="G4" s="11" t="s">
        <v>10</v>
      </c>
      <c r="H4" s="11" t="s">
        <v>11</v>
      </c>
      <c r="I4" s="11"/>
      <c r="J4" s="11"/>
      <c r="K4" s="11" t="s">
        <v>12</v>
      </c>
    </row>
    <row r="5" s="2" customFormat="1" ht="50" hidden="1" customHeight="1" spans="1:11">
      <c r="A5" s="10"/>
      <c r="B5" s="11"/>
      <c r="C5" s="11"/>
      <c r="D5" s="11"/>
      <c r="E5" s="11"/>
      <c r="F5" s="11"/>
      <c r="G5" s="11"/>
      <c r="H5" s="11" t="s">
        <v>13</v>
      </c>
      <c r="I5" s="11" t="s">
        <v>14</v>
      </c>
      <c r="J5" s="11" t="s">
        <v>15</v>
      </c>
      <c r="K5" s="11"/>
    </row>
    <row r="6" ht="118" customHeight="1" spans="1:11">
      <c r="A6" s="12">
        <v>1</v>
      </c>
      <c r="B6" s="13" t="s">
        <v>16</v>
      </c>
      <c r="C6" s="13" t="s">
        <v>17</v>
      </c>
      <c r="D6" s="13" t="s">
        <v>18</v>
      </c>
      <c r="E6" s="14" t="s">
        <v>19</v>
      </c>
      <c r="F6" s="13">
        <v>176</v>
      </c>
      <c r="G6" s="13" t="s">
        <v>20</v>
      </c>
      <c r="H6" s="13">
        <v>26</v>
      </c>
      <c r="I6" s="13">
        <v>111</v>
      </c>
      <c r="J6" s="13">
        <v>5</v>
      </c>
      <c r="K6" s="13" t="s">
        <v>21</v>
      </c>
    </row>
    <row r="7" ht="116" customHeight="1" spans="1:11">
      <c r="A7" s="12">
        <v>2</v>
      </c>
      <c r="B7" s="13" t="s">
        <v>16</v>
      </c>
      <c r="C7" s="13" t="s">
        <v>22</v>
      </c>
      <c r="D7" s="13" t="s">
        <v>18</v>
      </c>
      <c r="E7" s="14" t="s">
        <v>23</v>
      </c>
      <c r="F7" s="13">
        <v>226</v>
      </c>
      <c r="G7" s="13" t="s">
        <v>20</v>
      </c>
      <c r="H7" s="13">
        <v>35</v>
      </c>
      <c r="I7" s="13">
        <v>151</v>
      </c>
      <c r="J7" s="13">
        <v>7</v>
      </c>
      <c r="K7" s="13" t="s">
        <v>21</v>
      </c>
    </row>
    <row r="8" ht="115" customHeight="1" spans="1:11">
      <c r="A8" s="12">
        <v>3</v>
      </c>
      <c r="B8" s="13" t="s">
        <v>16</v>
      </c>
      <c r="C8" s="13" t="s">
        <v>24</v>
      </c>
      <c r="D8" s="13" t="s">
        <v>18</v>
      </c>
      <c r="E8" s="14" t="s">
        <v>25</v>
      </c>
      <c r="F8" s="13">
        <v>105</v>
      </c>
      <c r="G8" s="13" t="s">
        <v>20</v>
      </c>
      <c r="H8" s="13">
        <v>21</v>
      </c>
      <c r="I8" s="13">
        <v>84</v>
      </c>
      <c r="J8" s="13">
        <v>4</v>
      </c>
      <c r="K8" s="13" t="s">
        <v>21</v>
      </c>
    </row>
    <row r="9" ht="116" customHeight="1" spans="1:11">
      <c r="A9" s="12">
        <v>4</v>
      </c>
      <c r="B9" s="13" t="s">
        <v>16</v>
      </c>
      <c r="C9" s="13" t="s">
        <v>26</v>
      </c>
      <c r="D9" s="13" t="s">
        <v>18</v>
      </c>
      <c r="E9" s="14" t="s">
        <v>27</v>
      </c>
      <c r="F9" s="13">
        <v>7</v>
      </c>
      <c r="G9" s="13" t="s">
        <v>20</v>
      </c>
      <c r="H9" s="13">
        <v>23</v>
      </c>
      <c r="I9" s="13">
        <v>98</v>
      </c>
      <c r="J9" s="13">
        <v>1</v>
      </c>
      <c r="K9" s="13" t="s">
        <v>21</v>
      </c>
    </row>
    <row r="10" ht="103" customHeight="1" spans="1:11">
      <c r="A10" s="12">
        <v>5</v>
      </c>
      <c r="B10" s="13" t="s">
        <v>16</v>
      </c>
      <c r="C10" s="13" t="s">
        <v>28</v>
      </c>
      <c r="D10" s="13" t="s">
        <v>18</v>
      </c>
      <c r="E10" s="14" t="s">
        <v>29</v>
      </c>
      <c r="F10" s="13">
        <v>94</v>
      </c>
      <c r="G10" s="13" t="s">
        <v>20</v>
      </c>
      <c r="H10" s="13">
        <v>24</v>
      </c>
      <c r="I10" s="13">
        <v>103</v>
      </c>
      <c r="J10" s="13">
        <v>3</v>
      </c>
      <c r="K10" s="13" t="s">
        <v>21</v>
      </c>
    </row>
    <row r="11" ht="104" customHeight="1" spans="1:11">
      <c r="A11" s="12">
        <v>6</v>
      </c>
      <c r="B11" s="13" t="s">
        <v>16</v>
      </c>
      <c r="C11" s="13" t="s">
        <v>30</v>
      </c>
      <c r="D11" s="13" t="s">
        <v>18</v>
      </c>
      <c r="E11" s="14" t="s">
        <v>31</v>
      </c>
      <c r="F11" s="13">
        <v>54</v>
      </c>
      <c r="G11" s="13" t="s">
        <v>20</v>
      </c>
      <c r="H11" s="13">
        <v>8</v>
      </c>
      <c r="I11" s="13">
        <v>39</v>
      </c>
      <c r="J11" s="13">
        <v>2</v>
      </c>
      <c r="K11" s="13" t="s">
        <v>21</v>
      </c>
    </row>
    <row r="12" ht="111" hidden="1" customHeight="1" spans="1:11">
      <c r="A12" s="12">
        <v>7</v>
      </c>
      <c r="B12" s="13" t="s">
        <v>16</v>
      </c>
      <c r="C12" s="13" t="s">
        <v>30</v>
      </c>
      <c r="D12" s="13" t="s">
        <v>18</v>
      </c>
      <c r="E12" s="14" t="s">
        <v>32</v>
      </c>
      <c r="F12" s="13">
        <v>75</v>
      </c>
      <c r="G12" s="13" t="s">
        <v>33</v>
      </c>
      <c r="H12" s="13">
        <v>22</v>
      </c>
      <c r="I12" s="13">
        <v>59</v>
      </c>
      <c r="J12" s="13">
        <v>3</v>
      </c>
      <c r="K12" s="13" t="s">
        <v>21</v>
      </c>
    </row>
    <row r="13" ht="115" customHeight="1" spans="1:11">
      <c r="A13" s="12">
        <v>8</v>
      </c>
      <c r="B13" s="13" t="s">
        <v>16</v>
      </c>
      <c r="C13" s="13" t="s">
        <v>34</v>
      </c>
      <c r="D13" s="13" t="s">
        <v>18</v>
      </c>
      <c r="E13" s="14" t="s">
        <v>35</v>
      </c>
      <c r="F13" s="13">
        <v>31</v>
      </c>
      <c r="G13" s="13" t="s">
        <v>20</v>
      </c>
      <c r="H13" s="13">
        <v>7</v>
      </c>
      <c r="I13" s="13">
        <v>26</v>
      </c>
      <c r="J13" s="13">
        <v>3</v>
      </c>
      <c r="K13" s="13" t="s">
        <v>21</v>
      </c>
    </row>
    <row r="14" ht="100" hidden="1" customHeight="1" spans="1:11">
      <c r="A14" s="12">
        <v>9</v>
      </c>
      <c r="B14" s="12" t="s">
        <v>36</v>
      </c>
      <c r="C14" s="15" t="s">
        <v>37</v>
      </c>
      <c r="D14" s="15" t="s">
        <v>38</v>
      </c>
      <c r="E14" s="16" t="s">
        <v>39</v>
      </c>
      <c r="F14" s="17">
        <v>120</v>
      </c>
      <c r="G14" s="15" t="s">
        <v>40</v>
      </c>
      <c r="H14" s="15">
        <v>33</v>
      </c>
      <c r="I14" s="15">
        <v>138</v>
      </c>
      <c r="J14" s="15">
        <v>3</v>
      </c>
      <c r="K14" s="15" t="s">
        <v>41</v>
      </c>
    </row>
    <row r="15" ht="115" customHeight="1" spans="1:11">
      <c r="A15" s="12">
        <v>10</v>
      </c>
      <c r="B15" s="12" t="s">
        <v>36</v>
      </c>
      <c r="C15" s="15" t="s">
        <v>42</v>
      </c>
      <c r="D15" s="15" t="s">
        <v>43</v>
      </c>
      <c r="E15" s="16" t="s">
        <v>44</v>
      </c>
      <c r="F15" s="17">
        <v>215</v>
      </c>
      <c r="G15" s="15" t="s">
        <v>20</v>
      </c>
      <c r="H15" s="15">
        <v>42</v>
      </c>
      <c r="I15" s="15">
        <v>201</v>
      </c>
      <c r="J15" s="15">
        <v>6</v>
      </c>
      <c r="K15" s="85" t="s">
        <v>45</v>
      </c>
    </row>
    <row r="16" ht="115" customHeight="1" spans="1:11">
      <c r="A16" s="12">
        <v>11</v>
      </c>
      <c r="B16" s="12" t="s">
        <v>36</v>
      </c>
      <c r="C16" s="15" t="s">
        <v>37</v>
      </c>
      <c r="D16" s="15" t="s">
        <v>43</v>
      </c>
      <c r="E16" s="18" t="s">
        <v>46</v>
      </c>
      <c r="F16" s="19">
        <v>145</v>
      </c>
      <c r="G16" s="15" t="s">
        <v>20</v>
      </c>
      <c r="H16" s="20">
        <v>33</v>
      </c>
      <c r="I16" s="15">
        <v>137</v>
      </c>
      <c r="J16" s="20">
        <v>3</v>
      </c>
      <c r="K16" s="15" t="s">
        <v>45</v>
      </c>
    </row>
    <row r="17" ht="165" customHeight="1" spans="1:11">
      <c r="A17" s="12">
        <v>12</v>
      </c>
      <c r="B17" s="12" t="s">
        <v>36</v>
      </c>
      <c r="C17" s="16" t="s">
        <v>47</v>
      </c>
      <c r="D17" s="15" t="s">
        <v>48</v>
      </c>
      <c r="E17" s="16" t="s">
        <v>49</v>
      </c>
      <c r="F17" s="17">
        <v>865</v>
      </c>
      <c r="G17" s="15" t="s">
        <v>20</v>
      </c>
      <c r="H17" s="15">
        <v>221</v>
      </c>
      <c r="I17" s="15">
        <v>805</v>
      </c>
      <c r="J17" s="15">
        <v>24</v>
      </c>
      <c r="K17" s="15" t="s">
        <v>45</v>
      </c>
    </row>
    <row r="18" ht="133" customHeight="1" spans="1:11">
      <c r="A18" s="12">
        <v>13</v>
      </c>
      <c r="B18" s="12" t="s">
        <v>36</v>
      </c>
      <c r="C18" s="15" t="s">
        <v>50</v>
      </c>
      <c r="D18" s="15" t="s">
        <v>48</v>
      </c>
      <c r="E18" s="16" t="s">
        <v>51</v>
      </c>
      <c r="F18" s="17">
        <v>210</v>
      </c>
      <c r="G18" s="15" t="s">
        <v>20</v>
      </c>
      <c r="H18" s="20">
        <v>40</v>
      </c>
      <c r="I18" s="15">
        <v>188</v>
      </c>
      <c r="J18" s="20">
        <v>6</v>
      </c>
      <c r="K18" s="19" t="s">
        <v>45</v>
      </c>
    </row>
    <row r="19" ht="129" customHeight="1" spans="1:11">
      <c r="A19" s="12">
        <v>14</v>
      </c>
      <c r="B19" s="12" t="s">
        <v>36</v>
      </c>
      <c r="C19" s="15" t="s">
        <v>52</v>
      </c>
      <c r="D19" s="15" t="s">
        <v>48</v>
      </c>
      <c r="E19" s="16" t="s">
        <v>53</v>
      </c>
      <c r="F19" s="17">
        <v>225</v>
      </c>
      <c r="G19" s="15" t="s">
        <v>20</v>
      </c>
      <c r="H19" s="20">
        <v>50</v>
      </c>
      <c r="I19" s="15">
        <v>226</v>
      </c>
      <c r="J19" s="20">
        <v>6</v>
      </c>
      <c r="K19" s="19" t="s">
        <v>45</v>
      </c>
    </row>
    <row r="20" ht="135" customHeight="1" spans="1:11">
      <c r="A20" s="12">
        <v>15</v>
      </c>
      <c r="B20" s="12" t="s">
        <v>36</v>
      </c>
      <c r="C20" s="15" t="s">
        <v>54</v>
      </c>
      <c r="D20" s="15" t="s">
        <v>48</v>
      </c>
      <c r="E20" s="16" t="s">
        <v>55</v>
      </c>
      <c r="F20" s="17">
        <v>270</v>
      </c>
      <c r="G20" s="15" t="s">
        <v>20</v>
      </c>
      <c r="H20" s="20">
        <v>62</v>
      </c>
      <c r="I20" s="15">
        <v>265</v>
      </c>
      <c r="J20" s="20">
        <v>6</v>
      </c>
      <c r="K20" s="19" t="s">
        <v>45</v>
      </c>
    </row>
    <row r="21" ht="88" customHeight="1" spans="1:11">
      <c r="A21" s="21">
        <v>16</v>
      </c>
      <c r="B21" s="21" t="s">
        <v>56</v>
      </c>
      <c r="C21" s="22" t="s">
        <v>57</v>
      </c>
      <c r="D21" s="23" t="s">
        <v>58</v>
      </c>
      <c r="E21" s="22" t="s">
        <v>59</v>
      </c>
      <c r="F21" s="24">
        <v>2004</v>
      </c>
      <c r="G21" s="23" t="s">
        <v>60</v>
      </c>
      <c r="H21" s="23">
        <v>679</v>
      </c>
      <c r="I21" s="23">
        <v>1846</v>
      </c>
      <c r="J21" s="23">
        <v>65</v>
      </c>
      <c r="K21" s="86" t="s">
        <v>61</v>
      </c>
    </row>
    <row r="22" ht="92" hidden="1" customHeight="1" spans="1:11">
      <c r="A22" s="25"/>
      <c r="B22" s="26"/>
      <c r="C22" s="27"/>
      <c r="D22" s="28"/>
      <c r="E22" s="27"/>
      <c r="F22" s="24">
        <v>158</v>
      </c>
      <c r="G22" s="23" t="s">
        <v>62</v>
      </c>
      <c r="H22" s="29"/>
      <c r="I22" s="29"/>
      <c r="J22" s="29"/>
      <c r="K22" s="87"/>
    </row>
    <row r="23" ht="56" customHeight="1" spans="1:11">
      <c r="A23" s="26">
        <v>17</v>
      </c>
      <c r="B23" s="12" t="s">
        <v>63</v>
      </c>
      <c r="C23" s="15" t="s">
        <v>64</v>
      </c>
      <c r="D23" s="30" t="s">
        <v>65</v>
      </c>
      <c r="E23" s="31" t="s">
        <v>66</v>
      </c>
      <c r="F23" s="17">
        <v>43</v>
      </c>
      <c r="G23" s="15" t="s">
        <v>20</v>
      </c>
      <c r="H23" s="23">
        <v>12</v>
      </c>
      <c r="I23" s="23">
        <v>49</v>
      </c>
      <c r="J23" s="23">
        <v>3</v>
      </c>
      <c r="K23" s="23" t="s">
        <v>67</v>
      </c>
    </row>
    <row r="24" ht="51" hidden="1" customHeight="1" spans="1:11">
      <c r="A24" s="25"/>
      <c r="B24" s="12"/>
      <c r="C24" s="15"/>
      <c r="D24" s="30"/>
      <c r="E24" s="31"/>
      <c r="F24" s="17">
        <v>57</v>
      </c>
      <c r="G24" s="30" t="s">
        <v>33</v>
      </c>
      <c r="H24" s="32"/>
      <c r="I24" s="32"/>
      <c r="J24" s="32"/>
      <c r="K24" s="32"/>
    </row>
    <row r="25" ht="208" hidden="1" customHeight="1" spans="1:11">
      <c r="A25" s="25">
        <v>18</v>
      </c>
      <c r="B25" s="12" t="s">
        <v>68</v>
      </c>
      <c r="C25" s="12" t="s">
        <v>69</v>
      </c>
      <c r="D25" s="15" t="s">
        <v>70</v>
      </c>
      <c r="E25" s="16" t="s">
        <v>71</v>
      </c>
      <c r="F25" s="17">
        <v>20</v>
      </c>
      <c r="G25" s="15" t="s">
        <v>33</v>
      </c>
      <c r="H25" s="12">
        <v>55</v>
      </c>
      <c r="I25" s="12">
        <v>203</v>
      </c>
      <c r="J25" s="12">
        <v>1</v>
      </c>
      <c r="K25" s="15" t="s">
        <v>72</v>
      </c>
    </row>
    <row r="26" ht="107" hidden="1" customHeight="1" spans="1:11">
      <c r="A26" s="25">
        <v>19</v>
      </c>
      <c r="B26" s="33" t="s">
        <v>73</v>
      </c>
      <c r="C26" s="34" t="s">
        <v>74</v>
      </c>
      <c r="D26" s="34" t="s">
        <v>75</v>
      </c>
      <c r="E26" s="35" t="s">
        <v>76</v>
      </c>
      <c r="F26" s="34">
        <v>70</v>
      </c>
      <c r="G26" s="33" t="s">
        <v>62</v>
      </c>
      <c r="H26" s="33">
        <v>72</v>
      </c>
      <c r="I26" s="33">
        <v>285</v>
      </c>
      <c r="J26" s="36">
        <v>3</v>
      </c>
      <c r="K26" s="88" t="s">
        <v>77</v>
      </c>
    </row>
    <row r="27" ht="117" hidden="1" customHeight="1" spans="1:11">
      <c r="A27" s="25">
        <v>20</v>
      </c>
      <c r="B27" s="36" t="s">
        <v>73</v>
      </c>
      <c r="C27" s="34" t="s">
        <v>78</v>
      </c>
      <c r="D27" s="34" t="s">
        <v>75</v>
      </c>
      <c r="E27" s="35" t="s">
        <v>79</v>
      </c>
      <c r="F27" s="34">
        <v>70</v>
      </c>
      <c r="G27" s="33" t="s">
        <v>62</v>
      </c>
      <c r="H27" s="33">
        <v>97</v>
      </c>
      <c r="I27" s="33">
        <v>401</v>
      </c>
      <c r="J27" s="36">
        <v>3</v>
      </c>
      <c r="K27" s="88" t="s">
        <v>77</v>
      </c>
    </row>
    <row r="28" ht="151" hidden="1" customHeight="1" spans="1:11">
      <c r="A28" s="25">
        <v>21</v>
      </c>
      <c r="B28" s="37" t="s">
        <v>80</v>
      </c>
      <c r="C28" s="38" t="s">
        <v>81</v>
      </c>
      <c r="D28" s="15" t="s">
        <v>82</v>
      </c>
      <c r="E28" s="39" t="s">
        <v>83</v>
      </c>
      <c r="F28" s="38">
        <v>70</v>
      </c>
      <c r="G28" s="38" t="s">
        <v>33</v>
      </c>
      <c r="H28" s="40">
        <v>108</v>
      </c>
      <c r="I28" s="40">
        <v>382</v>
      </c>
      <c r="J28" s="89" t="s">
        <v>84</v>
      </c>
      <c r="K28" s="90" t="s">
        <v>85</v>
      </c>
    </row>
    <row r="29" ht="105" customHeight="1" spans="1:11">
      <c r="A29" s="25">
        <v>22</v>
      </c>
      <c r="B29" s="15" t="s">
        <v>86</v>
      </c>
      <c r="C29" s="41" t="s">
        <v>87</v>
      </c>
      <c r="D29" s="15" t="s">
        <v>88</v>
      </c>
      <c r="E29" s="16" t="s">
        <v>89</v>
      </c>
      <c r="F29" s="15">
        <v>500</v>
      </c>
      <c r="G29" s="15" t="s">
        <v>20</v>
      </c>
      <c r="H29" s="15">
        <v>199</v>
      </c>
      <c r="I29" s="15">
        <v>814</v>
      </c>
      <c r="J29" s="15">
        <v>15</v>
      </c>
      <c r="K29" s="15" t="s">
        <v>90</v>
      </c>
    </row>
    <row r="30" ht="90" customHeight="1" spans="1:11">
      <c r="A30" s="25">
        <v>23</v>
      </c>
      <c r="B30" s="15" t="s">
        <v>86</v>
      </c>
      <c r="C30" s="41" t="s">
        <v>87</v>
      </c>
      <c r="D30" s="15" t="s">
        <v>91</v>
      </c>
      <c r="E30" s="16" t="s">
        <v>92</v>
      </c>
      <c r="F30" s="15">
        <v>200</v>
      </c>
      <c r="G30" s="15" t="s">
        <v>20</v>
      </c>
      <c r="H30" s="15">
        <v>199</v>
      </c>
      <c r="I30" s="15">
        <v>814</v>
      </c>
      <c r="J30" s="15">
        <v>6</v>
      </c>
      <c r="K30" s="15" t="s">
        <v>90</v>
      </c>
    </row>
    <row r="31" ht="81" customHeight="1" spans="1:11">
      <c r="A31" s="25">
        <v>24</v>
      </c>
      <c r="B31" s="41" t="s">
        <v>86</v>
      </c>
      <c r="C31" s="41" t="s">
        <v>93</v>
      </c>
      <c r="D31" s="15" t="s">
        <v>94</v>
      </c>
      <c r="E31" s="16" t="s">
        <v>95</v>
      </c>
      <c r="F31" s="15">
        <v>150</v>
      </c>
      <c r="G31" s="15" t="s">
        <v>20</v>
      </c>
      <c r="H31" s="15">
        <v>85</v>
      </c>
      <c r="I31" s="15">
        <v>423</v>
      </c>
      <c r="J31" s="15">
        <v>5</v>
      </c>
      <c r="K31" s="15" t="s">
        <v>90</v>
      </c>
    </row>
    <row r="32" ht="91" customHeight="1" spans="1:11">
      <c r="A32" s="25">
        <v>25</v>
      </c>
      <c r="B32" s="41" t="s">
        <v>86</v>
      </c>
      <c r="C32" s="17" t="s">
        <v>96</v>
      </c>
      <c r="D32" s="42" t="s">
        <v>94</v>
      </c>
      <c r="E32" s="43" t="s">
        <v>97</v>
      </c>
      <c r="F32" s="17">
        <v>250</v>
      </c>
      <c r="G32" s="15" t="s">
        <v>20</v>
      </c>
      <c r="H32" s="15">
        <v>91</v>
      </c>
      <c r="I32" s="17">
        <v>433</v>
      </c>
      <c r="J32" s="17">
        <v>8</v>
      </c>
      <c r="K32" s="15" t="s">
        <v>90</v>
      </c>
    </row>
    <row r="33" ht="90" hidden="1" customHeight="1" spans="1:11">
      <c r="A33" s="25">
        <v>26</v>
      </c>
      <c r="B33" s="44" t="s">
        <v>98</v>
      </c>
      <c r="C33" s="45" t="s">
        <v>99</v>
      </c>
      <c r="D33" s="45" t="s">
        <v>100</v>
      </c>
      <c r="E33" s="46" t="s">
        <v>101</v>
      </c>
      <c r="F33" s="45">
        <v>30</v>
      </c>
      <c r="G33" s="45" t="s">
        <v>62</v>
      </c>
      <c r="H33" s="45">
        <v>52</v>
      </c>
      <c r="I33" s="45">
        <v>272</v>
      </c>
      <c r="J33" s="17">
        <v>10</v>
      </c>
      <c r="K33" s="45" t="s">
        <v>102</v>
      </c>
    </row>
    <row r="34" ht="88" hidden="1" customHeight="1" spans="1:11">
      <c r="A34" s="26">
        <v>27</v>
      </c>
      <c r="B34" s="47" t="s">
        <v>98</v>
      </c>
      <c r="C34" s="48" t="s">
        <v>103</v>
      </c>
      <c r="D34" s="48" t="s">
        <v>104</v>
      </c>
      <c r="E34" s="49" t="s">
        <v>105</v>
      </c>
      <c r="F34" s="48">
        <v>30</v>
      </c>
      <c r="G34" s="48" t="s">
        <v>62</v>
      </c>
      <c r="H34" s="48">
        <v>27</v>
      </c>
      <c r="I34" s="48">
        <v>161</v>
      </c>
      <c r="J34" s="24">
        <v>10</v>
      </c>
      <c r="K34" s="48" t="s">
        <v>102</v>
      </c>
    </row>
    <row r="35" s="3" customFormat="1" ht="54" hidden="1" customHeight="1" spans="1:11">
      <c r="A35" s="12">
        <v>28</v>
      </c>
      <c r="B35" s="44" t="s">
        <v>106</v>
      </c>
      <c r="C35" s="45" t="s">
        <v>107</v>
      </c>
      <c r="D35" s="33" t="s">
        <v>108</v>
      </c>
      <c r="E35" s="50" t="s">
        <v>109</v>
      </c>
      <c r="F35" s="36">
        <v>99.066</v>
      </c>
      <c r="G35" s="45" t="s">
        <v>62</v>
      </c>
      <c r="H35" s="45">
        <v>22</v>
      </c>
      <c r="I35" s="45">
        <v>84</v>
      </c>
      <c r="J35" s="37">
        <v>3</v>
      </c>
      <c r="K35" s="17" t="s">
        <v>110</v>
      </c>
    </row>
    <row r="36" s="3" customFormat="1" ht="46" hidden="1" customHeight="1" spans="1:11">
      <c r="A36" s="12"/>
      <c r="B36" s="44"/>
      <c r="C36" s="45"/>
      <c r="D36" s="15"/>
      <c r="E36" s="16"/>
      <c r="F36" s="12">
        <v>0.934</v>
      </c>
      <c r="G36" s="33" t="s">
        <v>111</v>
      </c>
      <c r="H36" s="45"/>
      <c r="I36" s="45"/>
      <c r="J36" s="37"/>
      <c r="K36" s="17"/>
    </row>
    <row r="37" ht="181" hidden="1" customHeight="1" spans="1:11">
      <c r="A37" s="25">
        <v>29</v>
      </c>
      <c r="B37" s="51" t="s">
        <v>112</v>
      </c>
      <c r="C37" s="51" t="s">
        <v>113</v>
      </c>
      <c r="D37" s="51" t="s">
        <v>114</v>
      </c>
      <c r="E37" s="52" t="s">
        <v>115</v>
      </c>
      <c r="F37" s="51">
        <v>150</v>
      </c>
      <c r="G37" s="51" t="s">
        <v>116</v>
      </c>
      <c r="H37" s="53">
        <v>39</v>
      </c>
      <c r="I37" s="53">
        <v>115</v>
      </c>
      <c r="J37" s="51">
        <v>5</v>
      </c>
      <c r="K37" s="53" t="s">
        <v>77</v>
      </c>
    </row>
    <row r="38" s="2" customFormat="1" ht="42" hidden="1" customHeight="1" spans="1:11">
      <c r="A38" s="54" t="s">
        <v>117</v>
      </c>
      <c r="B38" s="55"/>
      <c r="C38" s="56"/>
      <c r="D38" s="57"/>
      <c r="E38" s="57"/>
      <c r="F38" s="58">
        <f>SUM(F6:F37)</f>
        <v>6720</v>
      </c>
      <c r="G38" s="59"/>
      <c r="H38" s="59">
        <f>SUM(H6:H37)</f>
        <v>2384</v>
      </c>
      <c r="I38" s="59">
        <f>SUM(I6:I37)</f>
        <v>8913</v>
      </c>
      <c r="J38" s="59">
        <f>SUM(J6:J37)</f>
        <v>219</v>
      </c>
      <c r="K38" s="58"/>
    </row>
    <row r="39" ht="175.5" spans="1:11">
      <c r="A39" s="12">
        <v>1</v>
      </c>
      <c r="B39" s="12" t="s">
        <v>36</v>
      </c>
      <c r="C39" s="15" t="s">
        <v>118</v>
      </c>
      <c r="D39" s="15" t="s">
        <v>48</v>
      </c>
      <c r="E39" s="16" t="s">
        <v>119</v>
      </c>
      <c r="F39" s="17">
        <v>207.4006</v>
      </c>
      <c r="G39" s="15" t="s">
        <v>20</v>
      </c>
      <c r="H39" s="15">
        <v>448</v>
      </c>
      <c r="I39" s="15">
        <v>1822</v>
      </c>
      <c r="J39" s="15">
        <v>8</v>
      </c>
      <c r="K39" s="15" t="s">
        <v>120</v>
      </c>
    </row>
    <row r="40" ht="175.5" spans="1:11">
      <c r="A40" s="12">
        <v>2</v>
      </c>
      <c r="B40" s="20" t="s">
        <v>112</v>
      </c>
      <c r="C40" s="20" t="s">
        <v>121</v>
      </c>
      <c r="D40" s="20" t="s">
        <v>122</v>
      </c>
      <c r="E40" s="60" t="s">
        <v>123</v>
      </c>
      <c r="F40" s="20">
        <v>445</v>
      </c>
      <c r="G40" s="20" t="s">
        <v>20</v>
      </c>
      <c r="H40" s="19">
        <v>206</v>
      </c>
      <c r="I40" s="19">
        <v>773</v>
      </c>
      <c r="J40" s="20">
        <v>13</v>
      </c>
      <c r="K40" s="19" t="s">
        <v>124</v>
      </c>
    </row>
    <row r="41" ht="189" spans="1:11">
      <c r="A41" s="12">
        <v>3</v>
      </c>
      <c r="B41" s="20" t="s">
        <v>112</v>
      </c>
      <c r="C41" s="18" t="s">
        <v>125</v>
      </c>
      <c r="D41" s="20" t="s">
        <v>126</v>
      </c>
      <c r="E41" s="18" t="s">
        <v>127</v>
      </c>
      <c r="F41" s="20">
        <v>60</v>
      </c>
      <c r="G41" s="20" t="s">
        <v>128</v>
      </c>
      <c r="H41" s="19">
        <v>36</v>
      </c>
      <c r="I41" s="19">
        <v>135</v>
      </c>
      <c r="J41" s="20">
        <v>2</v>
      </c>
      <c r="K41" s="19" t="s">
        <v>77</v>
      </c>
    </row>
    <row r="42" ht="81" spans="1:11">
      <c r="A42" s="12">
        <v>4</v>
      </c>
      <c r="B42" s="12" t="s">
        <v>129</v>
      </c>
      <c r="C42" s="12"/>
      <c r="D42" s="15" t="s">
        <v>130</v>
      </c>
      <c r="E42" s="42" t="s">
        <v>131</v>
      </c>
      <c r="F42" s="44">
        <v>100</v>
      </c>
      <c r="G42" s="44" t="s">
        <v>20</v>
      </c>
      <c r="H42" s="44">
        <v>253</v>
      </c>
      <c r="I42" s="44">
        <v>972</v>
      </c>
      <c r="J42" s="91">
        <v>3</v>
      </c>
      <c r="K42" s="44" t="s">
        <v>132</v>
      </c>
    </row>
    <row r="43" ht="81" spans="1:11">
      <c r="A43" s="12">
        <v>5</v>
      </c>
      <c r="B43" s="12" t="s">
        <v>129</v>
      </c>
      <c r="C43" s="36"/>
      <c r="D43" s="15" t="s">
        <v>133</v>
      </c>
      <c r="E43" s="42" t="s">
        <v>134</v>
      </c>
      <c r="F43" s="44">
        <v>116</v>
      </c>
      <c r="G43" s="44" t="s">
        <v>20</v>
      </c>
      <c r="H43" s="44">
        <v>253</v>
      </c>
      <c r="I43" s="44">
        <v>972</v>
      </c>
      <c r="J43" s="91">
        <v>3</v>
      </c>
      <c r="K43" s="44" t="s">
        <v>132</v>
      </c>
    </row>
    <row r="44" ht="81" spans="1:11">
      <c r="A44" s="12">
        <v>6</v>
      </c>
      <c r="B44" s="12" t="s">
        <v>129</v>
      </c>
      <c r="C44" s="12"/>
      <c r="D44" s="15" t="s">
        <v>135</v>
      </c>
      <c r="E44" s="42" t="s">
        <v>136</v>
      </c>
      <c r="F44" s="44">
        <v>216</v>
      </c>
      <c r="G44" s="44" t="s">
        <v>20</v>
      </c>
      <c r="H44" s="44">
        <f>SUM(H42:H43)</f>
        <v>506</v>
      </c>
      <c r="I44" s="44">
        <f>SUM(I42:I43)</f>
        <v>1944</v>
      </c>
      <c r="J44" s="91">
        <v>6</v>
      </c>
      <c r="K44" s="44" t="s">
        <v>132</v>
      </c>
    </row>
    <row r="45" ht="67.5" spans="1:11">
      <c r="A45" s="12">
        <v>7</v>
      </c>
      <c r="B45" s="15" t="s">
        <v>86</v>
      </c>
      <c r="C45" s="61" t="s">
        <v>87</v>
      </c>
      <c r="D45" s="15" t="s">
        <v>137</v>
      </c>
      <c r="E45" s="15" t="s">
        <v>138</v>
      </c>
      <c r="F45" s="15">
        <v>84</v>
      </c>
      <c r="G45" s="15" t="s">
        <v>139</v>
      </c>
      <c r="H45" s="15">
        <v>197</v>
      </c>
      <c r="I45" s="15">
        <v>802</v>
      </c>
      <c r="J45" s="15">
        <v>2</v>
      </c>
      <c r="K45" s="15" t="s">
        <v>140</v>
      </c>
    </row>
    <row r="46" ht="67.5" spans="1:11">
      <c r="A46" s="12">
        <v>8</v>
      </c>
      <c r="B46" s="61" t="s">
        <v>86</v>
      </c>
      <c r="C46" s="61" t="s">
        <v>93</v>
      </c>
      <c r="D46" s="15" t="s">
        <v>141</v>
      </c>
      <c r="E46" s="15" t="s">
        <v>142</v>
      </c>
      <c r="F46" s="15">
        <v>40</v>
      </c>
      <c r="G46" s="15" t="s">
        <v>139</v>
      </c>
      <c r="H46" s="15">
        <v>84</v>
      </c>
      <c r="I46" s="15">
        <v>421</v>
      </c>
      <c r="J46" s="15">
        <v>2</v>
      </c>
      <c r="K46" s="15" t="s">
        <v>140</v>
      </c>
    </row>
    <row r="47" ht="67.5" spans="1:11">
      <c r="A47" s="12">
        <v>9</v>
      </c>
      <c r="B47" s="61" t="s">
        <v>86</v>
      </c>
      <c r="C47" s="17" t="s">
        <v>96</v>
      </c>
      <c r="D47" s="62" t="s">
        <v>141</v>
      </c>
      <c r="E47" s="17" t="s">
        <v>142</v>
      </c>
      <c r="F47" s="17">
        <v>40</v>
      </c>
      <c r="G47" s="15" t="s">
        <v>139</v>
      </c>
      <c r="H47" s="15">
        <v>91</v>
      </c>
      <c r="I47" s="17">
        <v>433</v>
      </c>
      <c r="J47" s="17">
        <v>2</v>
      </c>
      <c r="K47" s="15" t="s">
        <v>140</v>
      </c>
    </row>
    <row r="48" ht="148.5" spans="1:11">
      <c r="A48" s="12">
        <v>10</v>
      </c>
      <c r="B48" s="12" t="s">
        <v>68</v>
      </c>
      <c r="C48" s="12" t="s">
        <v>143</v>
      </c>
      <c r="D48" s="15" t="s">
        <v>144</v>
      </c>
      <c r="E48" s="16" t="s">
        <v>145</v>
      </c>
      <c r="F48" s="17">
        <v>145</v>
      </c>
      <c r="G48" s="15" t="s">
        <v>146</v>
      </c>
      <c r="H48" s="12">
        <v>87</v>
      </c>
      <c r="I48" s="12">
        <v>298</v>
      </c>
      <c r="J48"/>
      <c r="K48" s="92" t="s">
        <v>147</v>
      </c>
    </row>
    <row r="49" ht="148.5" spans="1:11">
      <c r="A49" s="12">
        <v>11</v>
      </c>
      <c r="B49" s="63" t="s">
        <v>73</v>
      </c>
      <c r="C49" s="64" t="s">
        <v>148</v>
      </c>
      <c r="D49" s="64" t="s">
        <v>75</v>
      </c>
      <c r="E49" s="35" t="s">
        <v>149</v>
      </c>
      <c r="F49" s="64">
        <v>114.901786</v>
      </c>
      <c r="G49" s="63" t="s">
        <v>150</v>
      </c>
      <c r="H49" s="63">
        <v>398</v>
      </c>
      <c r="I49" s="63">
        <v>1881</v>
      </c>
      <c r="J49" s="93">
        <v>3</v>
      </c>
      <c r="K49" s="94" t="s">
        <v>151</v>
      </c>
    </row>
    <row r="50" ht="67.5" spans="1:11">
      <c r="A50" s="12">
        <v>12</v>
      </c>
      <c r="B50" s="36" t="s">
        <v>80</v>
      </c>
      <c r="C50" s="65" t="s">
        <v>152</v>
      </c>
      <c r="D50" s="33" t="s">
        <v>153</v>
      </c>
      <c r="E50" s="39" t="s">
        <v>154</v>
      </c>
      <c r="F50" s="36">
        <v>22</v>
      </c>
      <c r="G50" s="33" t="s">
        <v>20</v>
      </c>
      <c r="H50" s="12">
        <v>53</v>
      </c>
      <c r="I50" s="36">
        <v>206</v>
      </c>
      <c r="J50" s="95">
        <v>1</v>
      </c>
      <c r="K50" s="96" t="s">
        <v>155</v>
      </c>
    </row>
    <row r="51" ht="121.5" spans="1:11">
      <c r="A51" s="12">
        <v>13</v>
      </c>
      <c r="B51" s="39" t="s">
        <v>63</v>
      </c>
      <c r="C51" s="39" t="s">
        <v>156</v>
      </c>
      <c r="D51" s="39" t="s">
        <v>157</v>
      </c>
      <c r="E51" s="39" t="s">
        <v>158</v>
      </c>
      <c r="F51" s="39">
        <v>667.6</v>
      </c>
      <c r="G51" s="39" t="s">
        <v>20</v>
      </c>
      <c r="H51" s="15">
        <v>154</v>
      </c>
      <c r="I51" s="15">
        <v>589</v>
      </c>
      <c r="J51" s="15">
        <v>19</v>
      </c>
      <c r="K51" s="15" t="s">
        <v>159</v>
      </c>
    </row>
    <row r="52" ht="54" spans="1:11">
      <c r="A52" s="12">
        <v>14</v>
      </c>
      <c r="B52" s="39" t="s">
        <v>63</v>
      </c>
      <c r="C52" s="39" t="s">
        <v>160</v>
      </c>
      <c r="D52" s="39" t="s">
        <v>157</v>
      </c>
      <c r="E52" s="39" t="s">
        <v>161</v>
      </c>
      <c r="F52" s="39">
        <v>30</v>
      </c>
      <c r="G52" s="39" t="s">
        <v>162</v>
      </c>
      <c r="H52" s="20">
        <v>46</v>
      </c>
      <c r="I52" s="97">
        <v>133</v>
      </c>
      <c r="J52" s="97">
        <v>1</v>
      </c>
      <c r="K52" s="15" t="s">
        <v>159</v>
      </c>
    </row>
    <row r="53" ht="54" spans="1:11">
      <c r="A53" s="12">
        <v>15</v>
      </c>
      <c r="B53" s="66" t="s">
        <v>16</v>
      </c>
      <c r="C53" s="66" t="s">
        <v>17</v>
      </c>
      <c r="D53" s="67" t="s">
        <v>108</v>
      </c>
      <c r="E53" s="67" t="s">
        <v>163</v>
      </c>
      <c r="F53" s="66">
        <v>80</v>
      </c>
      <c r="G53" s="67" t="s">
        <v>164</v>
      </c>
      <c r="H53" s="67">
        <v>28</v>
      </c>
      <c r="I53" s="67">
        <v>116</v>
      </c>
      <c r="J53" s="67">
        <v>2</v>
      </c>
      <c r="K53" s="67" t="s">
        <v>165</v>
      </c>
    </row>
    <row r="54" ht="54" spans="1:11">
      <c r="A54" s="12">
        <v>16</v>
      </c>
      <c r="B54" s="66" t="s">
        <v>16</v>
      </c>
      <c r="C54" s="66" t="s">
        <v>166</v>
      </c>
      <c r="D54" s="67" t="s">
        <v>108</v>
      </c>
      <c r="E54" s="67" t="s">
        <v>163</v>
      </c>
      <c r="F54" s="66">
        <v>75</v>
      </c>
      <c r="G54" s="66" t="s">
        <v>167</v>
      </c>
      <c r="H54" s="66">
        <v>23</v>
      </c>
      <c r="I54" s="66">
        <v>98</v>
      </c>
      <c r="J54" s="66">
        <v>2</v>
      </c>
      <c r="K54" s="67" t="s">
        <v>165</v>
      </c>
    </row>
    <row r="55" ht="54" spans="1:11">
      <c r="A55" s="12">
        <v>17</v>
      </c>
      <c r="B55" s="67" t="s">
        <v>16</v>
      </c>
      <c r="C55" s="67" t="s">
        <v>24</v>
      </c>
      <c r="D55" s="67" t="s">
        <v>108</v>
      </c>
      <c r="E55" s="67" t="s">
        <v>163</v>
      </c>
      <c r="F55" s="67">
        <v>70</v>
      </c>
      <c r="G55" s="68" t="s">
        <v>167</v>
      </c>
      <c r="H55" s="67">
        <v>21</v>
      </c>
      <c r="I55" s="67">
        <v>84</v>
      </c>
      <c r="J55" s="67">
        <v>3</v>
      </c>
      <c r="K55" s="67" t="s">
        <v>165</v>
      </c>
    </row>
    <row r="56" ht="54" spans="1:11">
      <c r="A56" s="12">
        <v>18</v>
      </c>
      <c r="B56" s="67" t="s">
        <v>16</v>
      </c>
      <c r="C56" s="67" t="s">
        <v>26</v>
      </c>
      <c r="D56" s="67" t="s">
        <v>108</v>
      </c>
      <c r="E56" s="67" t="s">
        <v>163</v>
      </c>
      <c r="F56" s="69">
        <v>50</v>
      </c>
      <c r="G56" s="68" t="s">
        <v>167</v>
      </c>
      <c r="H56" s="67">
        <v>23</v>
      </c>
      <c r="I56" s="67">
        <v>98</v>
      </c>
      <c r="J56" s="67">
        <v>2</v>
      </c>
      <c r="K56" s="68" t="s">
        <v>165</v>
      </c>
    </row>
    <row r="57" ht="37.5" spans="1:11">
      <c r="A57" s="70">
        <v>1</v>
      </c>
      <c r="B57" s="70" t="s">
        <v>168</v>
      </c>
      <c r="C57" s="71" t="s">
        <v>169</v>
      </c>
      <c r="D57" s="71" t="s">
        <v>170</v>
      </c>
      <c r="E57" s="72" t="s">
        <v>171</v>
      </c>
      <c r="F57" s="73">
        <v>75</v>
      </c>
      <c r="G57" s="74" t="s">
        <v>20</v>
      </c>
      <c r="H57" s="71">
        <v>18</v>
      </c>
      <c r="I57" s="70">
        <v>84</v>
      </c>
      <c r="J57" s="71">
        <v>2</v>
      </c>
      <c r="K57" s="71" t="s">
        <v>172</v>
      </c>
    </row>
    <row r="58" ht="18.75" spans="1:11">
      <c r="A58" s="75"/>
      <c r="B58" s="75"/>
      <c r="C58" s="76"/>
      <c r="D58" s="76"/>
      <c r="E58" s="77"/>
      <c r="F58" s="78">
        <v>75</v>
      </c>
      <c r="G58" s="71" t="s">
        <v>62</v>
      </c>
      <c r="H58" s="79"/>
      <c r="I58" s="98"/>
      <c r="J58" s="76"/>
      <c r="K58" s="79"/>
    </row>
    <row r="59" ht="75" spans="1:11">
      <c r="A59" s="80">
        <v>2</v>
      </c>
      <c r="B59" s="81" t="s">
        <v>168</v>
      </c>
      <c r="C59" s="82" t="s">
        <v>173</v>
      </c>
      <c r="D59" s="83" t="s">
        <v>170</v>
      </c>
      <c r="E59" s="84" t="s">
        <v>174</v>
      </c>
      <c r="F59" s="73">
        <v>75</v>
      </c>
      <c r="G59" s="83" t="s">
        <v>20</v>
      </c>
      <c r="H59" s="83">
        <v>16</v>
      </c>
      <c r="I59" s="80">
        <v>54</v>
      </c>
      <c r="J59" s="99">
        <v>2</v>
      </c>
      <c r="K59" s="74" t="s">
        <v>172</v>
      </c>
    </row>
  </sheetData>
  <autoFilter ref="A4:K38">
    <filterColumn colId="6">
      <customFilters>
        <customFilter operator="equal" val="产业扶贫资金"/>
        <customFilter operator="equal" val="扶贫开发资金"/>
      </customFilters>
    </filterColumn>
  </autoFilter>
  <mergeCells count="49">
    <mergeCell ref="A2:K2"/>
    <mergeCell ref="A3:D3"/>
    <mergeCell ref="F3:K3"/>
    <mergeCell ref="H4:J4"/>
    <mergeCell ref="A38:C38"/>
    <mergeCell ref="A4:A5"/>
    <mergeCell ref="A21:A22"/>
    <mergeCell ref="A23:A24"/>
    <mergeCell ref="A35:A36"/>
    <mergeCell ref="A57:A58"/>
    <mergeCell ref="B4:B5"/>
    <mergeCell ref="B21:B22"/>
    <mergeCell ref="B23:B24"/>
    <mergeCell ref="B35:B36"/>
    <mergeCell ref="B57:B58"/>
    <mergeCell ref="C4:C5"/>
    <mergeCell ref="C21:C22"/>
    <mergeCell ref="C23:C24"/>
    <mergeCell ref="C35:C36"/>
    <mergeCell ref="C57:C58"/>
    <mergeCell ref="D4:D5"/>
    <mergeCell ref="D21:D22"/>
    <mergeCell ref="D23:D24"/>
    <mergeCell ref="D35:D36"/>
    <mergeCell ref="D57:D58"/>
    <mergeCell ref="E4:E5"/>
    <mergeCell ref="E21:E22"/>
    <mergeCell ref="E23:E24"/>
    <mergeCell ref="E35:E36"/>
    <mergeCell ref="E57:E58"/>
    <mergeCell ref="F4:F5"/>
    <mergeCell ref="G4:G5"/>
    <mergeCell ref="H21:H22"/>
    <mergeCell ref="H23:H24"/>
    <mergeCell ref="H35:H36"/>
    <mergeCell ref="H57:H58"/>
    <mergeCell ref="I21:I22"/>
    <mergeCell ref="I23:I24"/>
    <mergeCell ref="I35:I36"/>
    <mergeCell ref="I57:I58"/>
    <mergeCell ref="J21:J22"/>
    <mergeCell ref="J23:J24"/>
    <mergeCell ref="J35:J36"/>
    <mergeCell ref="J57:J58"/>
    <mergeCell ref="K4:K5"/>
    <mergeCell ref="K21:K22"/>
    <mergeCell ref="K23:K24"/>
    <mergeCell ref="K35:K36"/>
    <mergeCell ref="K57:K58"/>
  </mergeCells>
  <pageMargins left="0.297916666666667" right="0.2" top="0.471527777777778" bottom="0.354166666666667" header="0.313888888888889" footer="0.0777777777777778"/>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揭西县精准扶贫开发资金项目计划报批汇总表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2016-12-29T06:38:00Z</dcterms:created>
  <cp:lastPrinted>2019-12-16T02:25:00Z</cp:lastPrinted>
  <dcterms:modified xsi:type="dcterms:W3CDTF">2020-11-11T02:34:25Z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