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18" sheetId="1" r:id="rId1"/>
  </sheets>
  <definedNames>
    <definedName name="产业扶贫">#REF!</definedName>
    <definedName name="资产收益扶贫">#REF!</definedName>
    <definedName name="金融扶贫">#REF!</definedName>
    <definedName name="以奖代补">#REF!</definedName>
    <definedName name="小型基建">#REF!</definedName>
    <definedName name="类型">#REF!</definedName>
  </definedNames>
  <calcPr fullCalcOnLoad="1"/>
</workbook>
</file>

<file path=xl/sharedStrings.xml><?xml version="1.0" encoding="utf-8"?>
<sst xmlns="http://schemas.openxmlformats.org/spreadsheetml/2006/main" count="135" uniqueCount="91">
  <si>
    <t>揭西县2019年脱贫攻坚项目库规划实施表</t>
  </si>
  <si>
    <t>填报时间：2019年 12月18日</t>
  </si>
  <si>
    <t>序号</t>
  </si>
  <si>
    <t>项目名称</t>
  </si>
  <si>
    <t>项目类别</t>
  </si>
  <si>
    <t>建设性质</t>
  </si>
  <si>
    <t>实施地点</t>
  </si>
  <si>
    <t>实施主体</t>
  </si>
  <si>
    <t>时间进度</t>
  </si>
  <si>
    <t>建设任务
（概要描述）</t>
  </si>
  <si>
    <t>资金规模（万元）</t>
  </si>
  <si>
    <t>受益对象</t>
  </si>
  <si>
    <t>绩效目标
（概要描述）</t>
  </si>
  <si>
    <t>带动贫困户（收益）</t>
  </si>
  <si>
    <t>带贫减贫机制</t>
  </si>
  <si>
    <t>类型</t>
  </si>
  <si>
    <t>类别</t>
  </si>
  <si>
    <t>级别</t>
  </si>
  <si>
    <t>具体主体</t>
  </si>
  <si>
    <t>小计</t>
  </si>
  <si>
    <t>各级财政资金</t>
  </si>
  <si>
    <t>自筹</t>
  </si>
  <si>
    <t>户数</t>
  </si>
  <si>
    <t>人数</t>
  </si>
  <si>
    <t>预计带动贫困户就业人数</t>
  </si>
  <si>
    <t>预计增收创收人均金额</t>
  </si>
  <si>
    <t>金新村光伏发电扶贫项目</t>
  </si>
  <si>
    <t>产业扶贫</t>
  </si>
  <si>
    <t>光伏</t>
  </si>
  <si>
    <t>新建项目</t>
  </si>
  <si>
    <t>金新村</t>
  </si>
  <si>
    <t>非贫困村</t>
  </si>
  <si>
    <t>2019年至2020年</t>
  </si>
  <si>
    <t>计划利用扶贫开发资金约52.25万元，在金和镇金新小学屋顶楼面建设光伏发电项目，面积约400平方，装机容量约55kw,年均收益率约为8%-10%，收益将全部用于贫困户增收脱贫。</t>
  </si>
  <si>
    <t>金新村贫困户</t>
  </si>
  <si>
    <t>预计年收益约4.18万元</t>
  </si>
  <si>
    <t>774元/年</t>
  </si>
  <si>
    <t>金光村光伏发电扶贫项目</t>
  </si>
  <si>
    <t>金光村</t>
  </si>
  <si>
    <t>计划利用扶贫开发资金约134.54375万元，在金和镇金光小学屋顶楼面建设光伏发电项目，面积约953平方，装机容量约141.525kw,年均收益率约为8%-10%，收益将全部用于贫困户增收脱贫。</t>
  </si>
  <si>
    <t>金光村贫困户</t>
  </si>
  <si>
    <t>预计年收益约10.76万元</t>
  </si>
  <si>
    <t>978元/年</t>
  </si>
  <si>
    <t>和西村光伏发电扶贫项目</t>
  </si>
  <si>
    <t>和西村</t>
  </si>
  <si>
    <t>计划利用扶贫开发资金约142.6425万元，在金和镇和西小学屋顶楼面建设光伏发电项目，面积约1011平方，装机容量约150.15kw,年均收益率约为8%-10%，收益将全部用于贫困户增收脱贫。</t>
  </si>
  <si>
    <t>和西村贫困户</t>
  </si>
  <si>
    <t>预计年收益约11.4万元</t>
  </si>
  <si>
    <t>1008元/年</t>
  </si>
  <si>
    <t>山湖村光伏发电扶贫项目（三期）</t>
  </si>
  <si>
    <t>山湖村</t>
  </si>
  <si>
    <t>贫困村</t>
  </si>
  <si>
    <t>计划利用扶贫开发资金约300万元，在金和镇南侨中学、和联小学、径口学校（场地由镇政府统筹）屋顶楼面建设光伏发电项目，面积约2400平方，装机容量约340kw,年均收益率约为8%-10%，收益将全部用于贫困户增收脱贫。</t>
  </si>
  <si>
    <t>山湖村贫困户</t>
  </si>
  <si>
    <t>预计年收益约24万元</t>
  </si>
  <si>
    <t>511元/年</t>
  </si>
  <si>
    <t>仙坡村光伏发电扶贫项目（二期）</t>
  </si>
  <si>
    <t>仙坡村</t>
  </si>
  <si>
    <t>计划利用扶贫开发资金约338.58万元，在金和镇金坑中学、仙坡小学（场地由镇政府统筹）屋顶楼面建设光伏发电项目，面积约2398平方，装机容量约356.4kw,年均收益率约为8%-10%，收益将全部用于贫困户增收脱贫。</t>
  </si>
  <si>
    <t>仙坡村贫困户</t>
  </si>
  <si>
    <t>预计年收益约27.08万元</t>
  </si>
  <si>
    <t>632元/年</t>
  </si>
  <si>
    <t>杜塘村光伏发电扶贫项目（二期）</t>
  </si>
  <si>
    <t>杜塘村</t>
  </si>
  <si>
    <t>计划利用扶贫开发资金约226.50375万元，在金和镇初级中学（场地由镇政府统筹）屋顶楼面建设光伏发电项目，面积约1604平方，装机容量约238.425kw,年均收益率约为8%-10%，收益将全部用于贫困户增收脱贫。</t>
  </si>
  <si>
    <t>杜塘村贫困户</t>
  </si>
  <si>
    <t>预计年收益约18.12万元</t>
  </si>
  <si>
    <t>798元/年</t>
  </si>
  <si>
    <t>棉湖镇光伏扶贫项目</t>
  </si>
  <si>
    <t>棉湖镇</t>
  </si>
  <si>
    <t>镇</t>
  </si>
  <si>
    <t>2019-2022年</t>
  </si>
  <si>
    <t>利用棉湖镇贡山小学、水利管理所、计生大楼楼顶闲置地建设总容量为350kWP的并网分布式光伏发电站，项目总投资265.5526万元，采取全额上网的运行模式，项目扶持期间产生效益用于扶持贫困户。</t>
  </si>
  <si>
    <t>棉湖镇贫困户</t>
  </si>
  <si>
    <t>预计年收益27.8583万元</t>
  </si>
  <si>
    <t>157元/年</t>
  </si>
  <si>
    <t>新楼村溪新小学光伏项目</t>
  </si>
  <si>
    <t>新楼村</t>
  </si>
  <si>
    <t>2019-2020</t>
  </si>
  <si>
    <t>计划投入资金68.37万元，用于新楼村溪新小学光伏项目建设，项目实施地点位于新楼村溪新小学屋顶，项目规模86.01KW，预计年发电量94588度，预计年收益8.04万元。</t>
  </si>
  <si>
    <t>新楼村贫困户及村集体，溪新小学</t>
  </si>
  <si>
    <t>预计年收益约8.04万元</t>
  </si>
  <si>
    <t>394元/年</t>
  </si>
  <si>
    <t>塔头村光伏项目2期</t>
  </si>
  <si>
    <t>塔头村</t>
  </si>
  <si>
    <t>2020年至2025年</t>
  </si>
  <si>
    <t>计划使用59.8万元，用于塔头村光伏项目，项目建于塔头小学主楼楼顶，预计年发电量8.98万度，预计年收益约7.98万元。</t>
  </si>
  <si>
    <t>塔头村贫困户</t>
  </si>
  <si>
    <t>预计年收益约7.98万元</t>
  </si>
  <si>
    <t>298元/年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</si>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</sst>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2"/>
      <name val="楷体"/>
      <family val="3"/>
    </font>
    <font>
      <sz val="11"/>
      <name val="黑体"/>
      <family val="3"/>
    </font>
    <font>
      <sz val="12"/>
      <name val="仿宋"/>
      <family val="3"/>
    </font>
    <font>
      <sz val="10"/>
      <name val="宋体"/>
      <family val="0"/>
    </font>
    <font>
      <sz val="10"/>
      <name val="微软雅黑"/>
      <family val="2"/>
    </font>
    <font>
      <sz val="10"/>
      <name val="仿宋"/>
      <family val="3"/>
    </font>
    <font>
      <sz val="9"/>
      <name val="仿宋"/>
      <family val="3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57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常规 2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SheetLayoutView="100" workbookViewId="0" topLeftCell="F1">
      <selection activeCell="N3" sqref="N3:Q3"/>
    </sheetView>
  </sheetViews>
  <sheetFormatPr defaultColWidth="9.00390625" defaultRowHeight="14.25"/>
  <cols>
    <col min="1" max="1" width="9.00390625" style="2" customWidth="1"/>
    <col min="9" max="9" width="16.50390625" style="2" customWidth="1"/>
    <col min="10" max="10" width="30.875" style="0" customWidth="1"/>
    <col min="11" max="12" width="10.375" style="2" bestFit="1" customWidth="1"/>
    <col min="13" max="13" width="9.00390625" style="2" customWidth="1"/>
    <col min="16" max="18" width="9.00390625" style="2" customWidth="1"/>
    <col min="19" max="19" width="12.75390625" style="2" customWidth="1"/>
  </cols>
  <sheetData>
    <row r="1" spans="1:15" ht="18.75">
      <c r="A1" s="3"/>
      <c r="B1" s="3"/>
      <c r="C1" s="2"/>
      <c r="D1" s="2"/>
      <c r="E1" s="2"/>
      <c r="F1" s="2"/>
      <c r="G1" s="2"/>
      <c r="H1" s="2"/>
      <c r="J1" s="2"/>
      <c r="N1" s="2"/>
      <c r="O1" s="2"/>
    </row>
    <row r="2" spans="1:19" ht="25.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7" ht="14.25">
      <c r="A3" s="5"/>
      <c r="B3" s="5"/>
      <c r="C3" s="5"/>
      <c r="D3" s="2"/>
      <c r="E3" s="2"/>
      <c r="F3" s="2"/>
      <c r="G3" s="2"/>
      <c r="H3" s="2"/>
      <c r="J3" s="2"/>
      <c r="N3" s="5" t="s">
        <v>1</v>
      </c>
      <c r="O3" s="5"/>
      <c r="P3" s="5"/>
      <c r="Q3" s="5"/>
    </row>
    <row r="4" spans="1:19" ht="30.75" customHeight="1">
      <c r="A4" s="6" t="s">
        <v>2</v>
      </c>
      <c r="B4" s="6" t="s">
        <v>3</v>
      </c>
      <c r="C4" s="6" t="s">
        <v>4</v>
      </c>
      <c r="D4" s="6"/>
      <c r="E4" s="7" t="s">
        <v>5</v>
      </c>
      <c r="F4" s="6" t="s">
        <v>6</v>
      </c>
      <c r="G4" s="6" t="s">
        <v>7</v>
      </c>
      <c r="H4" s="6"/>
      <c r="I4" s="7" t="s">
        <v>8</v>
      </c>
      <c r="J4" s="7" t="s">
        <v>9</v>
      </c>
      <c r="K4" s="6" t="s">
        <v>10</v>
      </c>
      <c r="L4" s="6"/>
      <c r="M4" s="6"/>
      <c r="N4" s="7" t="s">
        <v>11</v>
      </c>
      <c r="O4" s="6" t="s">
        <v>12</v>
      </c>
      <c r="P4" s="6" t="s">
        <v>13</v>
      </c>
      <c r="Q4" s="6"/>
      <c r="R4" s="34" t="s">
        <v>14</v>
      </c>
      <c r="S4" s="35"/>
    </row>
    <row r="5" spans="1:19" ht="40.5">
      <c r="A5" s="6"/>
      <c r="B5" s="6"/>
      <c r="C5" s="6" t="s">
        <v>15</v>
      </c>
      <c r="D5" s="6" t="s">
        <v>16</v>
      </c>
      <c r="E5" s="8"/>
      <c r="F5" s="6"/>
      <c r="G5" s="6" t="s">
        <v>17</v>
      </c>
      <c r="H5" s="6" t="s">
        <v>18</v>
      </c>
      <c r="I5" s="8"/>
      <c r="J5" s="22"/>
      <c r="K5" s="6" t="s">
        <v>19</v>
      </c>
      <c r="L5" s="6" t="s">
        <v>20</v>
      </c>
      <c r="M5" s="6" t="s">
        <v>21</v>
      </c>
      <c r="N5" s="8"/>
      <c r="O5" s="6"/>
      <c r="P5" s="6" t="s">
        <v>22</v>
      </c>
      <c r="Q5" s="6" t="s">
        <v>23</v>
      </c>
      <c r="R5" s="36" t="s">
        <v>24</v>
      </c>
      <c r="S5" s="36" t="s">
        <v>25</v>
      </c>
    </row>
    <row r="6" spans="1:19" s="1" customFormat="1" ht="60">
      <c r="A6" s="9">
        <v>1</v>
      </c>
      <c r="B6" s="10" t="s">
        <v>26</v>
      </c>
      <c r="C6" s="11" t="s">
        <v>27</v>
      </c>
      <c r="D6" s="12" t="s">
        <v>28</v>
      </c>
      <c r="E6" s="12" t="s">
        <v>29</v>
      </c>
      <c r="F6" s="13" t="s">
        <v>30</v>
      </c>
      <c r="G6" s="14" t="s">
        <v>31</v>
      </c>
      <c r="H6" s="13" t="s">
        <v>30</v>
      </c>
      <c r="I6" s="9" t="s">
        <v>32</v>
      </c>
      <c r="J6" s="23" t="s">
        <v>33</v>
      </c>
      <c r="K6" s="9">
        <v>52.25</v>
      </c>
      <c r="L6" s="24">
        <v>52.25</v>
      </c>
      <c r="M6" s="9"/>
      <c r="N6" s="13" t="s">
        <v>34</v>
      </c>
      <c r="O6" s="25" t="s">
        <v>35</v>
      </c>
      <c r="P6" s="9">
        <v>12</v>
      </c>
      <c r="Q6" s="13">
        <v>54</v>
      </c>
      <c r="R6" s="9">
        <v>0</v>
      </c>
      <c r="S6" s="37" t="s">
        <v>36</v>
      </c>
    </row>
    <row r="7" spans="1:19" s="1" customFormat="1" ht="72">
      <c r="A7" s="9">
        <v>2</v>
      </c>
      <c r="B7" s="10" t="s">
        <v>37</v>
      </c>
      <c r="C7" s="11" t="s">
        <v>27</v>
      </c>
      <c r="D7" s="12" t="s">
        <v>28</v>
      </c>
      <c r="E7" s="12" t="s">
        <v>29</v>
      </c>
      <c r="F7" s="13" t="s">
        <v>38</v>
      </c>
      <c r="G7" s="14" t="s">
        <v>31</v>
      </c>
      <c r="H7" s="13" t="s">
        <v>38</v>
      </c>
      <c r="I7" s="9" t="s">
        <v>32</v>
      </c>
      <c r="J7" s="23" t="s">
        <v>39</v>
      </c>
      <c r="K7" s="9">
        <v>134.54375</v>
      </c>
      <c r="L7" s="24">
        <v>134.54375</v>
      </c>
      <c r="M7" s="9"/>
      <c r="N7" s="13" t="s">
        <v>40</v>
      </c>
      <c r="O7" s="25" t="s">
        <v>41</v>
      </c>
      <c r="P7" s="9">
        <v>24</v>
      </c>
      <c r="Q7" s="38">
        <v>110</v>
      </c>
      <c r="R7" s="9">
        <v>0</v>
      </c>
      <c r="S7" s="37" t="s">
        <v>42</v>
      </c>
    </row>
    <row r="8" spans="1:19" s="1" customFormat="1" ht="72">
      <c r="A8" s="9">
        <v>3</v>
      </c>
      <c r="B8" s="10" t="s">
        <v>43</v>
      </c>
      <c r="C8" s="11" t="s">
        <v>27</v>
      </c>
      <c r="D8" s="12" t="s">
        <v>28</v>
      </c>
      <c r="E8" s="12" t="s">
        <v>29</v>
      </c>
      <c r="F8" s="13" t="s">
        <v>44</v>
      </c>
      <c r="G8" s="14" t="s">
        <v>31</v>
      </c>
      <c r="H8" s="13" t="s">
        <v>44</v>
      </c>
      <c r="I8" s="9" t="s">
        <v>32</v>
      </c>
      <c r="J8" s="23" t="s">
        <v>45</v>
      </c>
      <c r="K8" s="9">
        <v>142.6425</v>
      </c>
      <c r="L8" s="24">
        <v>142.6425</v>
      </c>
      <c r="M8" s="9"/>
      <c r="N8" s="13" t="s">
        <v>46</v>
      </c>
      <c r="O8" s="25" t="s">
        <v>47</v>
      </c>
      <c r="P8" s="9">
        <v>32</v>
      </c>
      <c r="Q8" s="13">
        <v>113</v>
      </c>
      <c r="R8" s="9">
        <v>0</v>
      </c>
      <c r="S8" s="37" t="s">
        <v>48</v>
      </c>
    </row>
    <row r="9" spans="1:19" s="1" customFormat="1" ht="72">
      <c r="A9" s="9">
        <v>4</v>
      </c>
      <c r="B9" s="10" t="s">
        <v>49</v>
      </c>
      <c r="C9" s="11" t="s">
        <v>27</v>
      </c>
      <c r="D9" s="12" t="s">
        <v>28</v>
      </c>
      <c r="E9" s="12" t="s">
        <v>29</v>
      </c>
      <c r="F9" s="13" t="s">
        <v>50</v>
      </c>
      <c r="G9" s="11" t="s">
        <v>51</v>
      </c>
      <c r="H9" s="13" t="s">
        <v>50</v>
      </c>
      <c r="I9" s="9" t="s">
        <v>32</v>
      </c>
      <c r="J9" s="23" t="s">
        <v>52</v>
      </c>
      <c r="K9" s="9">
        <v>300</v>
      </c>
      <c r="L9" s="24">
        <v>200</v>
      </c>
      <c r="M9" s="9">
        <v>100</v>
      </c>
      <c r="N9" s="13" t="s">
        <v>53</v>
      </c>
      <c r="O9" s="25" t="s">
        <v>54</v>
      </c>
      <c r="P9" s="9">
        <v>98</v>
      </c>
      <c r="Q9" s="13">
        <v>469</v>
      </c>
      <c r="R9" s="9">
        <v>0</v>
      </c>
      <c r="S9" s="37" t="s">
        <v>55</v>
      </c>
    </row>
    <row r="10" spans="1:19" s="1" customFormat="1" ht="72">
      <c r="A10" s="9">
        <v>5</v>
      </c>
      <c r="B10" s="10" t="s">
        <v>56</v>
      </c>
      <c r="C10" s="11" t="s">
        <v>27</v>
      </c>
      <c r="D10" s="12" t="s">
        <v>28</v>
      </c>
      <c r="E10" s="12" t="s">
        <v>29</v>
      </c>
      <c r="F10" s="13" t="s">
        <v>57</v>
      </c>
      <c r="G10" s="11" t="s">
        <v>51</v>
      </c>
      <c r="H10" s="13" t="s">
        <v>57</v>
      </c>
      <c r="I10" s="9" t="s">
        <v>32</v>
      </c>
      <c r="J10" s="23" t="s">
        <v>58</v>
      </c>
      <c r="K10" s="9">
        <v>338.58</v>
      </c>
      <c r="L10" s="24">
        <v>338.58</v>
      </c>
      <c r="M10" s="9"/>
      <c r="N10" s="13" t="s">
        <v>59</v>
      </c>
      <c r="O10" s="25" t="s">
        <v>60</v>
      </c>
      <c r="P10" s="9">
        <v>89</v>
      </c>
      <c r="Q10" s="13">
        <v>428</v>
      </c>
      <c r="R10" s="9">
        <v>0</v>
      </c>
      <c r="S10" s="37" t="s">
        <v>61</v>
      </c>
    </row>
    <row r="11" spans="1:19" s="1" customFormat="1" ht="72">
      <c r="A11" s="9">
        <v>6</v>
      </c>
      <c r="B11" s="10" t="s">
        <v>62</v>
      </c>
      <c r="C11" s="11" t="s">
        <v>27</v>
      </c>
      <c r="D11" s="12" t="s">
        <v>28</v>
      </c>
      <c r="E11" s="12" t="s">
        <v>29</v>
      </c>
      <c r="F11" s="13" t="s">
        <v>63</v>
      </c>
      <c r="G11" s="11" t="s">
        <v>51</v>
      </c>
      <c r="H11" s="13" t="s">
        <v>63</v>
      </c>
      <c r="I11" s="9" t="s">
        <v>32</v>
      </c>
      <c r="J11" s="23" t="s">
        <v>64</v>
      </c>
      <c r="K11" s="9">
        <v>226.50375</v>
      </c>
      <c r="L11" s="24">
        <v>226.50375</v>
      </c>
      <c r="M11" s="9"/>
      <c r="N11" s="13" t="s">
        <v>65</v>
      </c>
      <c r="O11" s="25" t="s">
        <v>66</v>
      </c>
      <c r="P11" s="9">
        <v>47</v>
      </c>
      <c r="Q11" s="13">
        <v>227</v>
      </c>
      <c r="R11" s="9">
        <v>0</v>
      </c>
      <c r="S11" s="37" t="s">
        <v>67</v>
      </c>
    </row>
    <row r="12" spans="1:19" s="1" customFormat="1" ht="56.25">
      <c r="A12" s="9">
        <v>7</v>
      </c>
      <c r="B12" s="15" t="s">
        <v>68</v>
      </c>
      <c r="C12" s="15" t="s">
        <v>27</v>
      </c>
      <c r="D12" s="15" t="s">
        <v>28</v>
      </c>
      <c r="E12" s="15" t="s">
        <v>29</v>
      </c>
      <c r="F12" s="15" t="s">
        <v>69</v>
      </c>
      <c r="G12" s="15" t="s">
        <v>70</v>
      </c>
      <c r="H12" s="15" t="s">
        <v>69</v>
      </c>
      <c r="I12" s="15" t="s">
        <v>71</v>
      </c>
      <c r="J12" s="15" t="s">
        <v>72</v>
      </c>
      <c r="K12" s="15">
        <v>265.5526</v>
      </c>
      <c r="L12" s="15">
        <v>265.5526</v>
      </c>
      <c r="M12" s="15"/>
      <c r="N12" s="15" t="s">
        <v>73</v>
      </c>
      <c r="O12" s="15" t="s">
        <v>74</v>
      </c>
      <c r="P12" s="15">
        <v>385</v>
      </c>
      <c r="Q12" s="39">
        <v>1778</v>
      </c>
      <c r="R12" s="15">
        <v>0</v>
      </c>
      <c r="S12" s="15" t="s">
        <v>75</v>
      </c>
    </row>
    <row r="13" spans="1:19" s="1" customFormat="1" ht="60">
      <c r="A13" s="9">
        <v>8</v>
      </c>
      <c r="B13" s="16" t="s">
        <v>76</v>
      </c>
      <c r="C13" s="16" t="s">
        <v>27</v>
      </c>
      <c r="D13" s="16" t="s">
        <v>28</v>
      </c>
      <c r="E13" s="16" t="s">
        <v>29</v>
      </c>
      <c r="F13" s="16" t="s">
        <v>77</v>
      </c>
      <c r="G13" s="16" t="s">
        <v>51</v>
      </c>
      <c r="H13" s="16" t="s">
        <v>77</v>
      </c>
      <c r="I13" s="16" t="s">
        <v>78</v>
      </c>
      <c r="J13" s="16" t="s">
        <v>79</v>
      </c>
      <c r="K13" s="26">
        <v>30</v>
      </c>
      <c r="L13" s="26">
        <v>30</v>
      </c>
      <c r="M13" s="16"/>
      <c r="N13" s="16" t="s">
        <v>80</v>
      </c>
      <c r="O13" s="16" t="s">
        <v>81</v>
      </c>
      <c r="P13" s="26">
        <v>63</v>
      </c>
      <c r="Q13" s="26">
        <v>204</v>
      </c>
      <c r="R13" s="16">
        <v>0</v>
      </c>
      <c r="S13" s="40" t="s">
        <v>82</v>
      </c>
    </row>
    <row r="14" spans="1:19" s="1" customFormat="1" ht="48">
      <c r="A14" s="9">
        <v>9</v>
      </c>
      <c r="B14" s="17" t="s">
        <v>83</v>
      </c>
      <c r="C14" s="18" t="s">
        <v>27</v>
      </c>
      <c r="D14" s="19" t="s">
        <v>28</v>
      </c>
      <c r="E14" s="19" t="s">
        <v>29</v>
      </c>
      <c r="F14" s="20" t="s">
        <v>84</v>
      </c>
      <c r="G14" s="18" t="s">
        <v>51</v>
      </c>
      <c r="H14" s="20" t="s">
        <v>84</v>
      </c>
      <c r="I14" s="27" t="s">
        <v>85</v>
      </c>
      <c r="J14" s="28" t="s">
        <v>86</v>
      </c>
      <c r="K14" s="29">
        <v>50</v>
      </c>
      <c r="L14" s="30">
        <v>50</v>
      </c>
      <c r="M14" s="31"/>
      <c r="N14" s="32" t="s">
        <v>87</v>
      </c>
      <c r="O14" s="18" t="s">
        <v>88</v>
      </c>
      <c r="P14" s="18">
        <v>108</v>
      </c>
      <c r="Q14" s="18">
        <v>382</v>
      </c>
      <c r="R14" s="41">
        <v>0</v>
      </c>
      <c r="S14" s="41" t="s">
        <v>89</v>
      </c>
    </row>
    <row r="15" spans="1:19" ht="31.5" customHeight="1">
      <c r="A15" s="21" t="s">
        <v>90</v>
      </c>
      <c r="B15" s="21"/>
      <c r="C15" s="21"/>
      <c r="D15" s="21"/>
      <c r="E15" s="21"/>
      <c r="F15" s="21"/>
      <c r="G15" s="21"/>
      <c r="H15" s="21"/>
      <c r="I15" s="21"/>
      <c r="J15" s="21"/>
      <c r="K15" s="21">
        <f>SUM(K6:K14)</f>
        <v>1540.0726</v>
      </c>
      <c r="L15" s="21">
        <f>SUM(L6:L14)</f>
        <v>1440.0726</v>
      </c>
      <c r="M15" s="21">
        <v>100</v>
      </c>
      <c r="N15" s="33"/>
      <c r="O15" s="33"/>
      <c r="P15" s="21">
        <f>SUM(P6:P14)</f>
        <v>858</v>
      </c>
      <c r="Q15" s="21">
        <f>SUM(Q6:Q14)</f>
        <v>3765</v>
      </c>
      <c r="R15" s="21"/>
      <c r="S15" s="21"/>
    </row>
  </sheetData>
  <sheetProtection/>
  <mergeCells count="18">
    <mergeCell ref="A1:B1"/>
    <mergeCell ref="A2:S2"/>
    <mergeCell ref="A3:C3"/>
    <mergeCell ref="N3:Q3"/>
    <mergeCell ref="C4:D4"/>
    <mergeCell ref="G4:H4"/>
    <mergeCell ref="K4:M4"/>
    <mergeCell ref="P4:Q4"/>
    <mergeCell ref="R4:S4"/>
    <mergeCell ref="A15:J15"/>
    <mergeCell ref="A4:A5"/>
    <mergeCell ref="B4:B5"/>
    <mergeCell ref="E4:E5"/>
    <mergeCell ref="F4:F5"/>
    <mergeCell ref="I4:I5"/>
    <mergeCell ref="J4:J5"/>
    <mergeCell ref="N4:N5"/>
    <mergeCell ref="O4:O5"/>
  </mergeCells>
  <dataValidations count="3">
    <dataValidation type="list" allowBlank="1" showInputMessage="1" showErrorMessage="1" sqref="G9 G10 G11 G13 G14">
      <formula1>#REF!</formula1>
    </dataValidation>
    <dataValidation type="list" allowBlank="1" showInputMessage="1" showErrorMessage="1" sqref="C13 C14 C6:C11">
      <formula1>类型</formula1>
    </dataValidation>
    <dataValidation type="list" allowBlank="1" showInputMessage="1" showErrorMessage="1" sqref="D13 D14 D6:D11">
      <formula1>INDIRECT($C13)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2018-07-22T12:25:47Z</dcterms:created>
  <dcterms:modified xsi:type="dcterms:W3CDTF">2019-12-18T01:54:07Z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11</vt:lpwstr>
  </property>
</Properties>
</file>