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416" windowWidth="9585" windowHeight="9195" tabRatio="796" activeTab="0"/>
  </bookViews>
  <sheets>
    <sheet name="封面" sheetId="1" r:id="rId1"/>
    <sheet name="表一" sheetId="2" r:id="rId2"/>
    <sheet name="表十二" sheetId="3" state="hidden" r:id="rId3"/>
    <sheet name="表十三" sheetId="4" state="hidden" r:id="rId4"/>
    <sheet name="表十四" sheetId="5" state="hidden" r:id="rId5"/>
    <sheet name="表十五" sheetId="6" state="hidden" r:id="rId6"/>
    <sheet name="表十六" sheetId="7" state="hidden" r:id="rId7"/>
  </sheets>
  <definedNames>
    <definedName name="_xlnm.Print_Area" localSheetId="4">'表十四'!$A$2:$L$39</definedName>
    <definedName name="_xlnm.Print_Area" localSheetId="5">'表十五'!$A$2:$V$36</definedName>
    <definedName name="_xlnm.Print_Titles" localSheetId="3">'表十三'!$2:$6</definedName>
    <definedName name="_xlnm.Print_Titles" localSheetId="4">'表十四'!$1:$7</definedName>
    <definedName name="_xlnm.Print_Titles" localSheetId="5">'表十五'!$1:$7</definedName>
    <definedName name="_xlnm.Print_Titles" localSheetId="1">'表一'!$1:$5</definedName>
    <definedName name="地区名称">'封面'!$B$2:$B$6</definedName>
  </definedNames>
  <calcPr fullCalcOnLoad="1"/>
</workbook>
</file>

<file path=xl/comments2.xml><?xml version="1.0" encoding="utf-8"?>
<comments xmlns="http://schemas.openxmlformats.org/spreadsheetml/2006/main">
  <authors>
    <author>李荣锴</author>
  </authors>
  <commentList>
    <comment ref="C5" authorId="0">
      <text>
        <r>
          <t>李荣锴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该列应与表九</t>
        </r>
        <r>
          <rPr>
            <sz val="9"/>
            <rFont val="Tahoma"/>
            <family val="2"/>
          </rPr>
          <t>B</t>
        </r>
        <r>
          <rPr>
            <sz val="9"/>
            <rFont val="宋体"/>
            <family val="0"/>
          </rPr>
          <t>列数据相同。</t>
        </r>
      </text>
    </comment>
    <comment ref="G5" authorId="0">
      <text>
        <r>
          <t>李荣锴</t>
        </r>
        <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该列应与表九</t>
        </r>
        <r>
          <rPr>
            <sz val="9"/>
            <rFont val="Tahoma"/>
            <family val="2"/>
          </rPr>
          <t>B</t>
        </r>
        <r>
          <rPr>
            <sz val="9"/>
            <rFont val="宋体"/>
            <family val="0"/>
          </rPr>
          <t>列数据相同。</t>
        </r>
      </text>
    </comment>
  </commentList>
</comments>
</file>

<file path=xl/sharedStrings.xml><?xml version="1.0" encoding="utf-8"?>
<sst xmlns="http://schemas.openxmlformats.org/spreadsheetml/2006/main" count="391" uniqueCount="267">
  <si>
    <r>
      <t>收</t>
    </r>
    <r>
      <rPr>
        <b/>
        <sz val="14"/>
        <rFont val="宋体"/>
        <family val="0"/>
      </rPr>
      <t>入</t>
    </r>
  </si>
  <si>
    <r>
      <t>项</t>
    </r>
    <r>
      <rPr>
        <b/>
        <sz val="12"/>
        <rFont val="宋体"/>
        <family val="0"/>
      </rPr>
      <t>目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</si>
  <si>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</si>
  <si>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</si>
  <si>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预算数为决算（执行）数%</t>
  </si>
  <si>
    <t>预算数为决算（执行）数%</t>
  </si>
  <si>
    <r>
      <t>2015年政府性基金决算表和2016</t>
    </r>
    <r>
      <rPr>
        <b/>
        <sz val="16"/>
        <rFont val="黑体"/>
        <family val="0"/>
      </rPr>
      <t>年政府性基金预算收支表</t>
    </r>
  </si>
  <si>
    <t>2015年决算（执行)数</t>
  </si>
  <si>
    <t>2015年政府性基金决算表</t>
  </si>
  <si>
    <t>六、新菜地开发建设基金收入</t>
  </si>
  <si>
    <t>七、新增建设用地土地有偿使用费收入</t>
  </si>
  <si>
    <t>八、南水北调工程建设基金收入</t>
  </si>
  <si>
    <t>财资地预01表</t>
  </si>
  <si>
    <t>填报单位：</t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</si>
  <si>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</si>
  <si>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</si>
  <si>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</si>
  <si>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</si>
  <si>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</si>
  <si>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2015年执行数</t>
  </si>
  <si>
    <r>
      <t>2016年</t>
    </r>
    <r>
      <rPr>
        <sz val="10"/>
        <rFont val="宋体"/>
        <family val="0"/>
      </rPr>
      <t>预算数</t>
    </r>
  </si>
  <si>
    <t>2015年执行数</t>
  </si>
  <si>
    <t>合计</t>
  </si>
  <si>
    <t>省本级</t>
  </si>
  <si>
    <t>地市级及以下</t>
  </si>
  <si>
    <t>合计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</si>
  <si>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</si>
  <si>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</si>
  <si>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</si>
  <si>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</si>
  <si>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</si>
  <si>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</si>
  <si>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</si>
  <si>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</si>
  <si>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</si>
  <si>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</si>
  <si>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</si>
  <si>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</si>
  <si>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</si>
  <si>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</si>
  <si>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</si>
  <si>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</si>
  <si>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</si>
  <si>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</si>
  <si>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</si>
  <si>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</si>
  <si>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</si>
  <si>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注: 以上项目以2016年政府收支科目为准</t>
    </r>
    <r>
      <rPr>
        <sz val="10"/>
        <rFont val="宋体"/>
        <family val="0"/>
      </rPr>
      <t>。</t>
    </r>
  </si>
  <si>
    <r>
      <t>财资地预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</si>
  <si>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t>填报单位：</t>
  </si>
  <si>
    <t>金额单位：万元</t>
  </si>
  <si>
    <t>科目编码</t>
  </si>
  <si>
    <t>科目名称</t>
  </si>
  <si>
    <t>行次</t>
  </si>
  <si>
    <t>2015年执行数</t>
  </si>
  <si>
    <t>2016年预算数</t>
  </si>
  <si>
    <t>预算数为执行数的%</t>
  </si>
  <si>
    <t>小计</t>
  </si>
  <si>
    <t>省本级</t>
  </si>
  <si>
    <t>地市级及以下</t>
  </si>
  <si>
    <t>栏次</t>
  </si>
  <si>
    <t>一、利润收入</t>
  </si>
  <si>
    <t xml:space="preserve">    烟草企业利润收入</t>
  </si>
  <si>
    <t xml:space="preserve">    石油石化企业利润收入</t>
  </si>
  <si>
    <t>……</t>
  </si>
  <si>
    <t xml:space="preserve">    其他国有资本经营预算企业利润收入</t>
  </si>
  <si>
    <t>二、股利、股息收入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</si>
  <si>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</si>
  <si>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</si>
  <si>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</si>
  <si>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t>三、产权转让收入</t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</si>
  <si>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</si>
  <si>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</si>
  <si>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</si>
  <si>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t>四、清算收入</t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</si>
  <si>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</si>
  <si>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</si>
  <si>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</si>
  <si>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</si>
  <si>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国有资本经营预算转移支付收入</t>
  </si>
  <si>
    <t>六、其他国有资本经营预算收入</t>
  </si>
  <si>
    <r>
      <rPr>
        <b/>
        <sz val="10"/>
        <rFont val="宋体"/>
        <family val="0"/>
      </rPr>
      <t>本年收入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</si>
  <si>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r>
      <t>注: 以上科目以2016年政府收支科目为准</t>
    </r>
    <r>
      <rPr>
        <sz val="10"/>
        <rFont val="宋体"/>
        <family val="0"/>
      </rPr>
      <t>。</t>
    </r>
  </si>
  <si>
    <r>
      <t>财资地预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表</t>
    </r>
  </si>
  <si>
    <t>合计</t>
  </si>
  <si>
    <t>资本性支出</t>
  </si>
  <si>
    <r>
      <t>费用性支出</t>
    </r>
    <r>
      <rPr>
        <sz val="11"/>
        <rFont val="Times New Roman"/>
        <family val="1"/>
      </rPr>
      <t xml:space="preserve"> </t>
    </r>
  </si>
  <si>
    <t>其他支出</t>
  </si>
  <si>
    <t>一、教育支出</t>
  </si>
  <si>
    <t xml:space="preserve">     国有资本经营预算支出</t>
  </si>
  <si>
    <t xml:space="preserve">       国有经济结构调整支出</t>
  </si>
  <si>
    <t xml:space="preserve">       公益性设施投资补助支出</t>
  </si>
  <si>
    <t xml:space="preserve">       其他国有资本经营预算支出</t>
  </si>
  <si>
    <t>二、科学技术支出</t>
  </si>
  <si>
    <t>三、文化体育与传媒支出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</si>
  <si>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</si>
  <si>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</si>
  <si>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</si>
  <si>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</si>
  <si>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</si>
  <si>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九、商业服务业等支出</t>
  </si>
  <si>
    <t>十、其他支出</t>
  </si>
  <si>
    <t>十一、转移性支出</t>
  </si>
  <si>
    <t xml:space="preserve">     国有资本经营预算转移支付支出</t>
  </si>
  <si>
    <t>——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</si>
  <si>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</si>
  <si>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</si>
  <si>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</si>
  <si>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本年支出合计</t>
  </si>
  <si>
    <t>注: 以上科目以2015年政府收支分类科目为准。</t>
  </si>
  <si>
    <r>
      <t>财资地预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表</t>
    </r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</si>
  <si>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</si>
  <si>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</si>
  <si>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</si>
  <si>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</si>
  <si>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</si>
  <si>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</si>
  <si>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</si>
  <si>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</si>
  <si>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</si>
  <si>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</si>
  <si>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</si>
  <si>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</si>
  <si>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</si>
  <si>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</si>
  <si>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</si>
  <si>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</si>
  <si>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</si>
  <si>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</si>
  <si>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>二、转移性支出</t>
  </si>
  <si>
    <r>
      <t xml:space="preserve">      </t>
    </r>
    <r>
      <rPr>
        <sz val="11"/>
        <rFont val="宋体"/>
        <family val="0"/>
      </rPr>
      <t xml:space="preserve"> 国有资本经营预算调出资金</t>
    </r>
  </si>
  <si>
    <t>注: 以上科目以2016年政府收支分类科目为准。</t>
  </si>
  <si>
    <t>财资地预05表</t>
  </si>
  <si>
    <t>单位：万元、户</t>
  </si>
  <si>
    <t>项   目</t>
  </si>
  <si>
    <t>一、实施范围</t>
  </si>
  <si>
    <t>－</t>
  </si>
  <si>
    <t>预算单位户数</t>
  </si>
  <si>
    <t>国有及国有控、参股企业户数（法人企业）</t>
  </si>
  <si>
    <t xml:space="preserve">    其中：纳入预算实施范围企业户数（法人企业）</t>
  </si>
  <si>
    <t>是否包括金融企业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</si>
  <si>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</si>
  <si>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</si>
  <si>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</si>
  <si>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</si>
  <si>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</si>
  <si>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</si>
  <si>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</si>
  <si>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</si>
  <si>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</si>
  <si>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</si>
  <si>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</si>
  <si>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</si>
  <si>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－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</si>
  <si>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</si>
  <si>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</si>
  <si>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</si>
  <si>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</si>
  <si>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</si>
  <si>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</si>
  <si>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三、国有资本收益情况</t>
  </si>
  <si>
    <t>比例类型（单一比例/分类比例）</t>
  </si>
  <si>
    <t>比例数值</t>
  </si>
  <si>
    <t>四、编报情况</t>
  </si>
  <si>
    <t>上报级次（人大/政府）</t>
  </si>
  <si>
    <t>上报起始年</t>
  </si>
  <si>
    <t>2016年国有资本经营预算收支总表</t>
  </si>
  <si>
    <t>2016年国有资本经营支出执行情况表</t>
  </si>
  <si>
    <t xml:space="preserve"> 2016年国有资本经营预算补充表</t>
  </si>
  <si>
    <t>2016年国有资本经营预算收入表</t>
  </si>
  <si>
    <t>2016年国有资本经营预算支出表</t>
  </si>
  <si>
    <t>表十二</t>
  </si>
  <si>
    <t>表十三</t>
  </si>
  <si>
    <t>表十四</t>
  </si>
  <si>
    <t>表十五</t>
  </si>
  <si>
    <t>表十六</t>
  </si>
  <si>
    <t>地方政府专项债务还本支出</t>
  </si>
  <si>
    <t xml:space="preserve">    其中：地方政府性基金调入专项收入</t>
  </si>
  <si>
    <t>一、文化体育与传媒支出</t>
  </si>
  <si>
    <t xml:space="preserve">    国家电影事业发展专项资金及对应专项债务收入安排的支出</t>
  </si>
  <si>
    <t>二、社会保障和就业支出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</si>
  <si>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</si>
  <si>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</si>
  <si>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</si>
  <si>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</si>
  <si>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>五、农林水支出</t>
  </si>
  <si>
    <t>六、交通运输支出</t>
  </si>
  <si>
    <t xml:space="preserve">    铁路运输</t>
  </si>
  <si>
    <t>七、资源勘探信息等支出</t>
  </si>
  <si>
    <t>八、商业服务业等支出</t>
  </si>
  <si>
    <t>九、其他支出</t>
  </si>
  <si>
    <t xml:space="preserve">    彩票发行销售机构业务费安排的支出</t>
  </si>
  <si>
    <t xml:space="preserve">    国有土地使用权出让收入及对应专项债务收入安排的支出</t>
  </si>
  <si>
    <t xml:space="preserve">    小型水库移民扶助基金及对应专项债务收入安排的支出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</si>
  <si>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</si>
  <si>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</si>
  <si>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</si>
  <si>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</si>
  <si>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</si>
  <si>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</si>
  <si>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</si>
  <si>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</si>
  <si>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</si>
  <si>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</si>
  <si>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</si>
  <si>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</si>
  <si>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</si>
  <si>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</si>
  <si>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</si>
  <si>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其他政府性基金及对应专项债务收入安排的支出</t>
  </si>
  <si>
    <t xml:space="preserve">    彩票公益金及对应专项债务收入安排的支出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</si>
  <si>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</si>
  <si>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</si>
  <si>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</si>
  <si>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</si>
  <si>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</si>
  <si>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 政府性基金转移收入</t>
  </si>
  <si>
    <t xml:space="preserve">  上年结余收入</t>
  </si>
  <si>
    <t xml:space="preserve">    政府性基金补助收入</t>
  </si>
  <si>
    <t xml:space="preserve">    政府性基金上解收入</t>
  </si>
  <si>
    <t xml:space="preserve">  地方政府专项债务收入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</si>
  <si>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地方政府专项债券转贷收入</t>
    </r>
  </si>
  <si>
    <t xml:space="preserve">  调入资金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</si>
  <si>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</si>
  <si>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</si>
  <si>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</si>
  <si>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</si>
  <si>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十三、大中型水库库区基金收入</t>
  </si>
  <si>
    <t>十四、彩票公益金收入</t>
  </si>
  <si>
    <t>十五、城市基础设施配套费收入</t>
  </si>
  <si>
    <t>十六、小型水库移民扶助基金收入</t>
  </si>
  <si>
    <t>十七、国家重大水利工程建设基金收入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</si>
  <si>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</si>
  <si>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</si>
  <si>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</si>
  <si>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</si>
  <si>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十、债务付息支出</t>
  </si>
  <si>
    <t>十一、债务发行费用支出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</si>
  <si>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</si>
  <si>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</si>
  <si>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</si>
  <si>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</si>
  <si>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表一</t>
  </si>
  <si>
    <t xml:space="preserve"> </t>
  </si>
  <si>
    <t>天津市</t>
  </si>
  <si>
    <t>河北省</t>
  </si>
  <si>
    <t>山西省</t>
  </si>
  <si>
    <t>内蒙古自治区</t>
  </si>
  <si>
    <t>地区名称</t>
  </si>
  <si>
    <t>北京市</t>
  </si>
  <si>
    <t xml:space="preserve"> </t>
  </si>
  <si>
    <t>一、农网还贷资金收入</t>
  </si>
  <si>
    <t xml:space="preserve"> </t>
  </si>
  <si>
    <t>单位：万元</t>
  </si>
  <si>
    <t xml:space="preserve">    大中型水库移民后期扶持基金支出</t>
  </si>
  <si>
    <t xml:space="preserve">    三峡水库库区基金支出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</si>
  <si>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</si>
  <si>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</si>
  <si>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</si>
  <si>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农网还贷资金支出</t>
  </si>
  <si>
    <t xml:space="preserve">    旅游发展基金支出</t>
  </si>
  <si>
    <t>转移性收入</t>
  </si>
  <si>
    <t>转移性支出</t>
  </si>
  <si>
    <t>收入合计</t>
  </si>
  <si>
    <t>支出合计</t>
  </si>
  <si>
    <t>收入总计</t>
  </si>
  <si>
    <t>支出总计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</si>
</sst>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  <numFmt numFmtId="195" formatCode="#,##0.00_ "/>
    <numFmt numFmtId="196" formatCode="0.0%"/>
    <numFmt numFmtId="197" formatCode="#,##0.00_);[Red]\(#,##0.00\)"/>
    <numFmt numFmtId="198" formatCode="0\.0000"/>
    <numFmt numFmtId="199" formatCode="0\.0"/>
    <numFmt numFmtId="200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sz val="22"/>
      <name val="楷体_GB2312"/>
      <family val="3"/>
    </font>
    <font>
      <sz val="4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9"/>
      <color indexed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30" fillId="0" borderId="10" xfId="0" applyNumberFormat="1" applyFont="1" applyFill="1" applyBorder="1" applyAlignment="1" applyProtection="1">
      <alignment horizontal="left" vertical="center"/>
      <protection/>
    </xf>
    <xf numFmtId="0" fontId="30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3" fontId="30" fillId="0" borderId="10" xfId="0" applyNumberFormat="1" applyFont="1" applyFill="1" applyBorder="1" applyAlignment="1" applyProtection="1">
      <alignment vertical="center"/>
      <protection/>
    </xf>
    <xf numFmtId="1" fontId="30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3" fontId="30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3" fontId="30" fillId="0" borderId="10" xfId="0" applyNumberFormat="1" applyFont="1" applyFill="1" applyBorder="1" applyAlignment="1" applyProtection="1">
      <alignment vertical="center"/>
      <protection/>
    </xf>
    <xf numFmtId="3" fontId="3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3" fontId="30" fillId="0" borderId="10" xfId="0" applyNumberFormat="1" applyFont="1" applyFill="1" applyBorder="1" applyAlignment="1" applyProtection="1">
      <alignment vertical="center"/>
      <protection/>
    </xf>
    <xf numFmtId="1" fontId="3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0" fillId="0" borderId="0" xfId="45">
      <alignment/>
      <protection/>
    </xf>
    <xf numFmtId="0" fontId="32" fillId="0" borderId="0" xfId="45" applyFont="1">
      <alignment/>
      <protection/>
    </xf>
    <xf numFmtId="0" fontId="32" fillId="0" borderId="0" xfId="45" applyFont="1" applyAlignment="1">
      <alignment horizontal="center"/>
      <protection/>
    </xf>
    <xf numFmtId="0" fontId="32" fillId="0" borderId="0" xfId="45" applyFont="1" applyAlignment="1">
      <alignment wrapText="1"/>
      <protection/>
    </xf>
    <xf numFmtId="0" fontId="32" fillId="0" borderId="0" xfId="45" applyFont="1" applyAlignment="1">
      <alignment horizontal="right" vertical="center"/>
      <protection/>
    </xf>
    <xf numFmtId="0" fontId="32" fillId="0" borderId="0" xfId="45" applyFont="1" applyAlignment="1">
      <alignment horizontal="center" vertical="center"/>
      <protection/>
    </xf>
    <xf numFmtId="0" fontId="32" fillId="0" borderId="10" xfId="43" applyFont="1" applyBorder="1" applyAlignment="1">
      <alignment horizontal="center" vertical="center"/>
      <protection/>
    </xf>
    <xf numFmtId="0" fontId="32" fillId="0" borderId="10" xfId="43" applyFont="1" applyBorder="1" applyAlignment="1">
      <alignment horizontal="center" vertical="center" wrapText="1"/>
      <protection/>
    </xf>
    <xf numFmtId="0" fontId="31" fillId="0" borderId="10" xfId="43" applyFont="1" applyBorder="1" applyAlignment="1">
      <alignment horizontal="left" vertical="center"/>
      <protection/>
    </xf>
    <xf numFmtId="0" fontId="31" fillId="0" borderId="10" xfId="43" applyFont="1" applyBorder="1" applyAlignment="1">
      <alignment horizontal="center" vertical="center"/>
      <protection/>
    </xf>
    <xf numFmtId="0" fontId="31" fillId="0" borderId="10" xfId="43" applyFont="1" applyBorder="1" applyAlignment="1">
      <alignment horizontal="center" vertical="center" wrapText="1"/>
      <protection/>
    </xf>
    <xf numFmtId="0" fontId="32" fillId="0" borderId="13" xfId="43" applyNumberFormat="1" applyFont="1" applyBorder="1" applyAlignment="1">
      <alignment horizontal="center" vertical="center" textRotation="255"/>
      <protection/>
    </xf>
    <xf numFmtId="0" fontId="32" fillId="0" borderId="14" xfId="43" applyFont="1" applyBorder="1">
      <alignment vertical="center"/>
      <protection/>
    </xf>
    <xf numFmtId="0" fontId="32" fillId="0" borderId="14" xfId="43" applyFont="1" applyBorder="1" applyAlignment="1">
      <alignment vertical="center" wrapText="1"/>
      <protection/>
    </xf>
    <xf numFmtId="0" fontId="31" fillId="0" borderId="13" xfId="43" applyFont="1" applyBorder="1" applyAlignment="1">
      <alignment horizontal="left" vertical="center"/>
      <protection/>
    </xf>
    <xf numFmtId="0" fontId="31" fillId="0" borderId="14" xfId="43" applyFont="1" applyBorder="1">
      <alignment vertical="center"/>
      <protection/>
    </xf>
    <xf numFmtId="0" fontId="4" fillId="0" borderId="0" xfId="45" applyFont="1">
      <alignment/>
      <protection/>
    </xf>
    <xf numFmtId="0" fontId="32" fillId="0" borderId="14" xfId="43" applyFont="1" applyBorder="1">
      <alignment vertical="center"/>
      <protection/>
    </xf>
    <xf numFmtId="0" fontId="31" fillId="0" borderId="13" xfId="43" applyNumberFormat="1" applyFont="1" applyBorder="1" applyAlignment="1">
      <alignment horizontal="center" vertical="center" textRotation="255"/>
      <protection/>
    </xf>
    <xf numFmtId="0" fontId="31" fillId="0" borderId="14" xfId="43" applyFont="1" applyBorder="1" applyAlignment="1">
      <alignment vertical="center" wrapText="1"/>
      <protection/>
    </xf>
    <xf numFmtId="0" fontId="31" fillId="0" borderId="14" xfId="43" applyFont="1" applyBorder="1">
      <alignment vertical="center"/>
      <protection/>
    </xf>
    <xf numFmtId="0" fontId="32" fillId="0" borderId="10" xfId="43" applyFont="1" applyBorder="1" applyAlignment="1">
      <alignment vertical="center" wrapText="1"/>
      <protection/>
    </xf>
    <xf numFmtId="0" fontId="31" fillId="0" borderId="10" xfId="43" applyFont="1" applyBorder="1" applyAlignment="1">
      <alignment horizontal="center" vertical="center" wrapText="1"/>
      <protection/>
    </xf>
    <xf numFmtId="0" fontId="32" fillId="0" borderId="13" xfId="43" applyFont="1" applyBorder="1" applyAlignment="1">
      <alignment horizontal="center" vertical="center" textRotation="255"/>
      <protection/>
    </xf>
    <xf numFmtId="0" fontId="0" fillId="0" borderId="0" xfId="43" applyFont="1">
      <alignment vertical="center"/>
      <protection/>
    </xf>
    <xf numFmtId="0" fontId="0" fillId="0" borderId="0" xfId="43" applyFont="1" applyAlignment="1">
      <alignment horizontal="center" vertical="center"/>
      <protection/>
    </xf>
    <xf numFmtId="0" fontId="0" fillId="0" borderId="0" xfId="43" applyFont="1" applyAlignment="1">
      <alignment vertical="center" wrapText="1"/>
      <protection/>
    </xf>
    <xf numFmtId="0" fontId="30" fillId="24" borderId="10" xfId="0" applyFont="1" applyFill="1" applyBorder="1" applyAlignment="1">
      <alignment vertical="center"/>
    </xf>
    <xf numFmtId="196" fontId="3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3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6" fillId="7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43" applyFont="1" applyAlignment="1">
      <alignment horizontal="center" vertical="center"/>
      <protection/>
    </xf>
    <xf numFmtId="0" fontId="32" fillId="0" borderId="19" xfId="45" applyFont="1" applyBorder="1" applyAlignment="1">
      <alignment horizontal="left" vertical="center"/>
      <protection/>
    </xf>
    <xf numFmtId="0" fontId="32" fillId="0" borderId="10" xfId="43" applyFont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zoomScalePageLayoutView="0" workbookViewId="0" topLeftCell="A1">
      <selection activeCell="A4" sqref="A4"/>
    </sheetView>
  </sheetViews>
  <sheetFormatPr defaultColWidth="9.00390625" defaultRowHeight="14.25"/>
  <cols>
    <col min="1" max="1" width="148.375" style="1" customWidth="1"/>
    <col min="2" max="2" width="9.00390625" style="1" hidden="1" customWidth="1"/>
    <col min="3" max="16384" width="9.00390625" style="1" customWidth="1"/>
  </cols>
  <sheetData>
    <row r="1" spans="1:2" ht="36.75" customHeight="1">
      <c r="A1" s="5" t="s">
        <v>243</v>
      </c>
      <c r="B1" s="1" t="s">
        <v>248</v>
      </c>
    </row>
    <row r="2" spans="1:2" ht="52.5" customHeight="1">
      <c r="A2" s="2"/>
      <c r="B2" s="1" t="s">
        <v>249</v>
      </c>
    </row>
    <row r="3" spans="1:2" ht="178.5" customHeight="1">
      <c r="A3" s="4" t="s">
        <v>8</v>
      </c>
      <c r="B3" s="1" t="s">
        <v>244</v>
      </c>
    </row>
    <row r="4" spans="1:2" ht="51.75" customHeight="1">
      <c r="A4" s="4" t="s">
        <v>250</v>
      </c>
      <c r="B4" s="1" t="s">
        <v>245</v>
      </c>
    </row>
    <row r="5" spans="1:2" ht="33" customHeight="1">
      <c r="A5" s="3"/>
      <c r="B5" s="1" t="s">
        <v>246</v>
      </c>
    </row>
    <row r="6" spans="1:2" ht="42" customHeight="1">
      <c r="A6" s="3"/>
      <c r="B6" s="1" t="s">
        <v>247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showGridLines="0" showZeros="0" zoomScalePageLayoutView="0" workbookViewId="0" topLeftCell="A1">
      <pane ySplit="5" topLeftCell="BM6" activePane="bottomLeft" state="frozen"/>
      <selection pane="topLeft" activeCell="E566" sqref="E566"/>
      <selection pane="bottomLeft" activeCell="E10" sqref="E10"/>
    </sheetView>
  </sheetViews>
  <sheetFormatPr defaultColWidth="9.00390625" defaultRowHeight="14.25"/>
  <cols>
    <col min="1" max="1" width="42.625" style="9" customWidth="1"/>
    <col min="2" max="2" width="12.00390625" style="9" customWidth="1"/>
    <col min="3" max="3" width="14.00390625" style="9" customWidth="1"/>
    <col min="4" max="4" width="15.375" style="9" customWidth="1"/>
    <col min="5" max="5" width="44.375" style="9" customWidth="1"/>
    <col min="6" max="6" width="13.50390625" style="9" customWidth="1"/>
    <col min="7" max="7" width="14.25390625" style="9" customWidth="1"/>
    <col min="8" max="8" width="13.75390625" style="9" customWidth="1"/>
    <col min="9" max="16384" width="9.00390625" style="9" customWidth="1"/>
  </cols>
  <sheetData>
    <row r="1" spans="1:8" ht="14.25">
      <c r="A1" s="29" t="s">
        <v>242</v>
      </c>
      <c r="H1" s="11" t="s">
        <v>252</v>
      </c>
    </row>
    <row r="2" spans="1:8" s="10" customFormat="1" ht="18" customHeight="1">
      <c r="A2" s="101" t="s">
        <v>6</v>
      </c>
      <c r="B2" s="105"/>
      <c r="C2" s="105"/>
      <c r="D2" s="105"/>
      <c r="E2" s="105"/>
      <c r="F2" s="105"/>
      <c r="G2" s="105"/>
      <c r="H2" s="105"/>
    </row>
    <row r="3" spans="1:8" ht="18" customHeight="1">
      <c r="A3" s="6"/>
      <c r="H3" s="15" t="s">
        <v>253</v>
      </c>
    </row>
    <row r="4" spans="1:8" ht="31.5" customHeight="1">
      <c r="A4" s="102" t="s">
        <v>0</v>
      </c>
      <c r="B4" s="103"/>
      <c r="C4" s="103"/>
      <c r="D4" s="104"/>
      <c r="E4" s="102" t="s">
        <v>2</v>
      </c>
      <c r="F4" s="103"/>
      <c r="G4" s="103"/>
      <c r="H4" s="104"/>
    </row>
    <row r="5" spans="1:8" s="10" customFormat="1" ht="35.25" customHeight="1">
      <c r="A5" s="23" t="s">
        <v>1</v>
      </c>
      <c r="B5" s="8" t="s">
        <v>7</v>
      </c>
      <c r="C5" s="100" t="s">
        <v>55</v>
      </c>
      <c r="D5" s="25" t="s">
        <v>4</v>
      </c>
      <c r="E5" s="23" t="s">
        <v>3</v>
      </c>
      <c r="F5" s="8" t="s">
        <v>7</v>
      </c>
      <c r="G5" s="100" t="s">
        <v>55</v>
      </c>
      <c r="H5" s="25" t="s">
        <v>5</v>
      </c>
    </row>
    <row r="6" spans="1:8" s="10" customFormat="1" ht="19.5" customHeight="1">
      <c r="A6" s="18" t="s">
        <v>251</v>
      </c>
      <c r="B6" s="16"/>
      <c r="C6" s="94"/>
      <c r="D6" s="95"/>
      <c r="E6" s="18" t="s">
        <v>178</v>
      </c>
      <c r="F6" s="22"/>
      <c r="G6" s="99"/>
      <c r="H6" s="95">
        <f aca="true" t="shared" si="0" ref="H6:H47">IF(F6=0,IF(G6=0,"",100%),G6/F6)</f>
      </c>
    </row>
    <row r="7" spans="1:8" s="10" customFormat="1" ht="19.5" customHeight="1">
      <c r="A7" s="27" t="s">
        <v>238</v>
      </c>
      <c r="B7" s="16"/>
      <c r="C7" s="94"/>
      <c r="D7" s="95"/>
      <c r="E7" s="12" t="s">
        <v>179</v>
      </c>
      <c r="F7" s="16"/>
      <c r="G7" s="97"/>
      <c r="H7" s="95">
        <f t="shared" si="0"/>
      </c>
    </row>
    <row r="8" spans="1:8" s="10" customFormat="1" ht="19.5" customHeight="1">
      <c r="A8" s="27" t="s">
        <v>239</v>
      </c>
      <c r="B8" s="16"/>
      <c r="C8" s="97"/>
      <c r="D8" s="95">
        <f aca="true" t="shared" si="1" ref="D7:D26">IF(B8=0,IF(C8=0,"",100%),C8/B8)</f>
      </c>
      <c r="E8" s="18" t="s">
        <v>180</v>
      </c>
      <c r="F8" s="16"/>
      <c r="G8" s="97"/>
      <c r="H8" s="95">
        <f t="shared" si="0"/>
      </c>
    </row>
    <row r="9" spans="1:8" s="10" customFormat="1" ht="19.5" customHeight="1">
      <c r="A9" s="27" t="s">
        <v>240</v>
      </c>
      <c r="B9" s="16"/>
      <c r="C9" s="97"/>
      <c r="D9" s="95">
        <f t="shared" si="1"/>
      </c>
      <c r="E9" s="12" t="s">
        <v>254</v>
      </c>
      <c r="F9" s="16">
        <v>3982</v>
      </c>
      <c r="G9" s="97">
        <v>596</v>
      </c>
      <c r="H9" s="95">
        <f t="shared" si="0"/>
        <v>0.1496735308890005</v>
      </c>
    </row>
    <row r="10" spans="1:8" s="10" customFormat="1" ht="19.5" customHeight="1">
      <c r="A10" s="27" t="s">
        <v>241</v>
      </c>
      <c r="B10" s="16"/>
      <c r="C10" s="97"/>
      <c r="D10" s="95">
        <f t="shared" si="1"/>
      </c>
      <c r="E10" s="12" t="s">
        <v>193</v>
      </c>
      <c r="F10" s="16">
        <v>92</v>
      </c>
      <c r="G10" s="97">
        <v>26</v>
      </c>
      <c r="H10" s="95">
        <f t="shared" si="0"/>
        <v>0.2826086956521739</v>
      </c>
    </row>
    <row r="11" spans="1:8" s="10" customFormat="1" ht="19.5" customHeight="1">
      <c r="A11" s="30" t="s">
        <v>9</v>
      </c>
      <c r="B11" s="16"/>
      <c r="C11" s="97"/>
      <c r="D11" s="95">
        <f t="shared" si="1"/>
      </c>
      <c r="E11" s="18" t="s">
        <v>181</v>
      </c>
      <c r="F11" s="16"/>
      <c r="G11" s="97"/>
      <c r="H11" s="95">
        <f t="shared" si="0"/>
      </c>
    </row>
    <row r="12" spans="1:8" s="10" customFormat="1" ht="19.5" customHeight="1">
      <c r="A12" s="30" t="s">
        <v>10</v>
      </c>
      <c r="B12" s="16"/>
      <c r="C12" s="97"/>
      <c r="D12" s="95">
        <f t="shared" si="1"/>
      </c>
      <c r="E12" s="24" t="s">
        <v>182</v>
      </c>
      <c r="F12" s="16"/>
      <c r="G12" s="97"/>
      <c r="H12" s="95">
        <f t="shared" si="0"/>
      </c>
    </row>
    <row r="13" spans="1:8" s="10" customFormat="1" ht="19.5" customHeight="1">
      <c r="A13" s="30" t="s">
        <v>11</v>
      </c>
      <c r="B13" s="16"/>
      <c r="C13" s="97"/>
      <c r="D13" s="95">
        <f t="shared" si="1"/>
      </c>
      <c r="E13" s="24" t="s">
        <v>183</v>
      </c>
      <c r="F13" s="16"/>
      <c r="G13" s="97"/>
      <c r="H13" s="95">
        <f t="shared" si="0"/>
      </c>
    </row>
    <row r="14" spans="1:8" s="10" customFormat="1" ht="19.5" customHeight="1">
      <c r="A14" s="18" t="s">
        <v>223</v>
      </c>
      <c r="B14" s="16"/>
      <c r="C14" s="97"/>
      <c r="D14" s="95">
        <f t="shared" si="1"/>
      </c>
      <c r="E14" s="18" t="s">
        <v>184</v>
      </c>
      <c r="F14" s="16"/>
      <c r="G14" s="97"/>
      <c r="H14" s="95">
        <f t="shared" si="0"/>
      </c>
    </row>
    <row r="15" spans="1:8" s="10" customFormat="1" ht="19.5" customHeight="1">
      <c r="A15" s="18" t="s">
        <v>224</v>
      </c>
      <c r="B15" s="16"/>
      <c r="C15" s="97"/>
      <c r="D15" s="95">
        <f t="shared" si="1"/>
      </c>
      <c r="E15" s="18" t="s">
        <v>192</v>
      </c>
      <c r="F15" s="16">
        <v>3777</v>
      </c>
      <c r="G15" s="97">
        <v>5086</v>
      </c>
      <c r="H15" s="95">
        <f t="shared" si="0"/>
        <v>1.3465713529256023</v>
      </c>
    </row>
    <row r="16" spans="1:8" s="10" customFormat="1" ht="19.5" customHeight="1">
      <c r="A16" s="18" t="s">
        <v>225</v>
      </c>
      <c r="B16" s="16">
        <v>18</v>
      </c>
      <c r="C16" s="97">
        <v>84</v>
      </c>
      <c r="D16" s="95">
        <f t="shared" si="1"/>
        <v>4.666666666666667</v>
      </c>
      <c r="E16" s="18" t="s">
        <v>194</v>
      </c>
      <c r="F16" s="16"/>
      <c r="G16" s="97"/>
      <c r="H16" s="95">
        <f t="shared" si="0"/>
      </c>
    </row>
    <row r="17" spans="1:8" s="10" customFormat="1" ht="19.5" customHeight="1">
      <c r="A17" s="18" t="s">
        <v>226</v>
      </c>
      <c r="B17" s="16">
        <v>1499</v>
      </c>
      <c r="C17" s="97">
        <v>5000</v>
      </c>
      <c r="D17" s="95">
        <f t="shared" si="1"/>
        <v>3.33555703802535</v>
      </c>
      <c r="E17" s="18" t="s">
        <v>195</v>
      </c>
      <c r="F17" s="16"/>
      <c r="G17" s="97"/>
      <c r="H17" s="95">
        <f t="shared" si="0"/>
      </c>
    </row>
    <row r="18" spans="1:8" s="10" customFormat="1" ht="19.5" customHeight="1">
      <c r="A18" s="18" t="s">
        <v>227</v>
      </c>
      <c r="B18" s="16"/>
      <c r="C18" s="97"/>
      <c r="D18" s="95">
        <f t="shared" si="1"/>
      </c>
      <c r="E18" s="18" t="s">
        <v>196</v>
      </c>
      <c r="F18" s="16">
        <v>1108</v>
      </c>
      <c r="G18" s="97">
        <v>355</v>
      </c>
      <c r="H18" s="95">
        <f t="shared" si="0"/>
        <v>0.3203971119133574</v>
      </c>
    </row>
    <row r="19" spans="1:8" s="10" customFormat="1" ht="19.5" customHeight="1">
      <c r="A19" s="18" t="s">
        <v>228</v>
      </c>
      <c r="B19" s="16">
        <v>20</v>
      </c>
      <c r="C19" s="97">
        <v>30</v>
      </c>
      <c r="D19" s="95">
        <f t="shared" si="1"/>
        <v>1.5</v>
      </c>
      <c r="E19" s="18" t="s">
        <v>197</v>
      </c>
      <c r="F19" s="16">
        <v>15550</v>
      </c>
      <c r="G19" s="97">
        <v>2237</v>
      </c>
      <c r="H19" s="95">
        <f t="shared" si="0"/>
        <v>0.14385852090032156</v>
      </c>
    </row>
    <row r="20" spans="1:8" s="10" customFormat="1" ht="19.5" customHeight="1">
      <c r="A20" s="18" t="s">
        <v>229</v>
      </c>
      <c r="B20" s="16">
        <v>715</v>
      </c>
      <c r="C20" s="97">
        <v>700</v>
      </c>
      <c r="D20" s="95">
        <f t="shared" si="1"/>
        <v>0.9790209790209791</v>
      </c>
      <c r="E20" s="18" t="s">
        <v>198</v>
      </c>
      <c r="F20" s="16">
        <v>1848</v>
      </c>
      <c r="G20" s="97">
        <v>731</v>
      </c>
      <c r="H20" s="95">
        <f t="shared" si="0"/>
        <v>0.39556277056277056</v>
      </c>
    </row>
    <row r="21" spans="1:8" s="10" customFormat="1" ht="19.5" customHeight="1">
      <c r="A21" s="18" t="s">
        <v>230</v>
      </c>
      <c r="B21" s="16"/>
      <c r="C21" s="97"/>
      <c r="D21" s="95">
        <f t="shared" si="1"/>
      </c>
      <c r="E21" s="18" t="s">
        <v>199</v>
      </c>
      <c r="F21" s="16">
        <v>314</v>
      </c>
      <c r="G21" s="97"/>
      <c r="H21" s="95">
        <f t="shared" si="0"/>
        <v>0</v>
      </c>
    </row>
    <row r="22" spans="1:8" s="10" customFormat="1" ht="19.5" customHeight="1">
      <c r="A22" s="18" t="s">
        <v>231</v>
      </c>
      <c r="B22" s="16"/>
      <c r="C22" s="97"/>
      <c r="D22" s="95">
        <f t="shared" si="1"/>
      </c>
      <c r="E22" s="18" t="s">
        <v>185</v>
      </c>
      <c r="F22" s="16"/>
      <c r="G22" s="97"/>
      <c r="H22" s="95">
        <f t="shared" si="0"/>
      </c>
    </row>
    <row r="23" spans="1:8" s="10" customFormat="1" ht="19.5" customHeight="1">
      <c r="A23" s="18" t="s">
        <v>232</v>
      </c>
      <c r="B23" s="16"/>
      <c r="C23" s="97"/>
      <c r="D23" s="95">
        <f t="shared" si="1"/>
      </c>
      <c r="E23" s="13" t="s">
        <v>200</v>
      </c>
      <c r="F23" s="16"/>
      <c r="G23" s="97"/>
      <c r="H23" s="95">
        <f t="shared" si="0"/>
      </c>
    </row>
    <row r="24" spans="1:8" s="10" customFormat="1" ht="19.5" customHeight="1">
      <c r="A24" s="18" t="s">
        <v>233</v>
      </c>
      <c r="B24" s="16">
        <v>314</v>
      </c>
      <c r="C24" s="97"/>
      <c r="D24" s="95">
        <f t="shared" si="1"/>
        <v>0</v>
      </c>
      <c r="E24" s="13" t="s">
        <v>201</v>
      </c>
      <c r="F24" s="16">
        <v>97</v>
      </c>
      <c r="G24" s="97">
        <v>19</v>
      </c>
      <c r="H24" s="95">
        <f t="shared" si="0"/>
        <v>0.1958762886597938</v>
      </c>
    </row>
    <row r="25" spans="1:8" s="10" customFormat="1" ht="19.5" customHeight="1">
      <c r="A25" s="18" t="s">
        <v>234</v>
      </c>
      <c r="B25" s="16"/>
      <c r="C25" s="97"/>
      <c r="D25" s="95">
        <f t="shared" si="1"/>
      </c>
      <c r="E25" s="13" t="s">
        <v>255</v>
      </c>
      <c r="F25" s="16"/>
      <c r="G25" s="97"/>
      <c r="H25" s="95">
        <f t="shared" si="0"/>
      </c>
    </row>
    <row r="26" spans="1:8" s="10" customFormat="1" ht="19.5" customHeight="1">
      <c r="A26" s="18" t="s">
        <v>235</v>
      </c>
      <c r="B26" s="16">
        <v>25</v>
      </c>
      <c r="C26" s="97"/>
      <c r="D26" s="95">
        <f t="shared" si="1"/>
        <v>0</v>
      </c>
      <c r="E26" s="13" t="s">
        <v>202</v>
      </c>
      <c r="F26" s="26"/>
      <c r="G26" s="98"/>
      <c r="H26" s="95">
        <f t="shared" si="0"/>
      </c>
    </row>
    <row r="27" spans="1:8" s="10" customFormat="1" ht="19.5" customHeight="1">
      <c r="A27" s="16"/>
      <c r="B27" s="16"/>
      <c r="C27" s="16"/>
      <c r="D27" s="16"/>
      <c r="E27" s="13" t="s">
        <v>203</v>
      </c>
      <c r="F27" s="26"/>
      <c r="G27" s="98"/>
      <c r="H27" s="95">
        <f t="shared" si="0"/>
      </c>
    </row>
    <row r="28" spans="1:8" s="10" customFormat="1" ht="19.5" customHeight="1">
      <c r="A28" s="16"/>
      <c r="B28" s="16"/>
      <c r="C28" s="16"/>
      <c r="D28" s="16"/>
      <c r="E28" s="12" t="s">
        <v>186</v>
      </c>
      <c r="F28" s="26"/>
      <c r="G28" s="98"/>
      <c r="H28" s="95">
        <f t="shared" si="0"/>
      </c>
    </row>
    <row r="29" spans="1:8" s="10" customFormat="1" ht="19.5" customHeight="1">
      <c r="A29" s="16"/>
      <c r="B29" s="16"/>
      <c r="C29" s="16"/>
      <c r="D29" s="16"/>
      <c r="E29" s="28" t="s">
        <v>187</v>
      </c>
      <c r="F29" s="26"/>
      <c r="G29" s="98"/>
      <c r="H29" s="95">
        <f t="shared" si="0"/>
      </c>
    </row>
    <row r="30" spans="1:8" s="10" customFormat="1" ht="19.5" customHeight="1">
      <c r="A30" s="12"/>
      <c r="B30" s="16"/>
      <c r="C30" s="16"/>
      <c r="D30" s="16"/>
      <c r="E30" s="13" t="s">
        <v>204</v>
      </c>
      <c r="F30" s="26"/>
      <c r="G30" s="98"/>
      <c r="H30" s="95">
        <f t="shared" si="0"/>
      </c>
    </row>
    <row r="31" spans="1:8" s="10" customFormat="1" ht="19.5" customHeight="1">
      <c r="A31" s="12"/>
      <c r="B31" s="16"/>
      <c r="C31" s="16"/>
      <c r="D31" s="16"/>
      <c r="E31" s="13" t="s">
        <v>205</v>
      </c>
      <c r="F31" s="26"/>
      <c r="G31" s="98"/>
      <c r="H31" s="95">
        <f t="shared" si="0"/>
      </c>
    </row>
    <row r="32" spans="1:8" s="10" customFormat="1" ht="19.5" customHeight="1">
      <c r="A32" s="12"/>
      <c r="B32" s="16"/>
      <c r="C32" s="16"/>
      <c r="D32" s="16"/>
      <c r="E32" s="13" t="s">
        <v>206</v>
      </c>
      <c r="F32" s="26"/>
      <c r="G32" s="98"/>
      <c r="H32" s="95">
        <f t="shared" si="0"/>
      </c>
    </row>
    <row r="33" spans="1:8" s="10" customFormat="1" ht="19.5" customHeight="1">
      <c r="A33" s="12"/>
      <c r="B33" s="16"/>
      <c r="C33" s="16"/>
      <c r="D33" s="16"/>
      <c r="E33" s="13" t="s">
        <v>256</v>
      </c>
      <c r="F33" s="26"/>
      <c r="G33" s="98"/>
      <c r="H33" s="95">
        <f t="shared" si="0"/>
      </c>
    </row>
    <row r="34" spans="1:8" s="10" customFormat="1" ht="19.5" customHeight="1">
      <c r="A34" s="12"/>
      <c r="B34" s="16"/>
      <c r="C34" s="16"/>
      <c r="D34" s="16"/>
      <c r="E34" s="13" t="s">
        <v>257</v>
      </c>
      <c r="F34" s="26"/>
      <c r="G34" s="98"/>
      <c r="H34" s="95">
        <f t="shared" si="0"/>
      </c>
    </row>
    <row r="35" spans="1:8" s="10" customFormat="1" ht="19.5" customHeight="1">
      <c r="A35" s="12"/>
      <c r="B35" s="16"/>
      <c r="C35" s="16"/>
      <c r="D35" s="16"/>
      <c r="E35" s="13" t="s">
        <v>258</v>
      </c>
      <c r="F35" s="26"/>
      <c r="G35" s="98"/>
      <c r="H35" s="95">
        <f t="shared" si="0"/>
      </c>
    </row>
    <row r="36" spans="1:8" s="10" customFormat="1" ht="19.5" customHeight="1">
      <c r="A36" s="12"/>
      <c r="B36" s="16"/>
      <c r="C36" s="16"/>
      <c r="D36" s="16"/>
      <c r="E36" s="12" t="s">
        <v>188</v>
      </c>
      <c r="F36" s="26"/>
      <c r="G36" s="98"/>
      <c r="H36" s="95">
        <f t="shared" si="0"/>
      </c>
    </row>
    <row r="37" spans="1:8" ht="19.5" customHeight="1">
      <c r="A37" s="12"/>
      <c r="B37" s="16"/>
      <c r="C37" s="16"/>
      <c r="D37" s="16"/>
      <c r="E37" s="13" t="s">
        <v>207</v>
      </c>
      <c r="F37" s="26"/>
      <c r="G37" s="98"/>
      <c r="H37" s="95">
        <f t="shared" si="0"/>
      </c>
    </row>
    <row r="38" spans="1:8" s="14" customFormat="1" ht="19.5" customHeight="1">
      <c r="A38" s="12"/>
      <c r="B38" s="16"/>
      <c r="C38" s="16"/>
      <c r="D38" s="16"/>
      <c r="E38" s="13" t="s">
        <v>208</v>
      </c>
      <c r="F38" s="26"/>
      <c r="G38" s="98"/>
      <c r="H38" s="95">
        <f t="shared" si="0"/>
      </c>
    </row>
    <row r="39" spans="1:8" s="10" customFormat="1" ht="19.5" customHeight="1">
      <c r="A39" s="12"/>
      <c r="B39" s="16"/>
      <c r="C39" s="16"/>
      <c r="D39" s="16"/>
      <c r="E39" s="13" t="s">
        <v>259</v>
      </c>
      <c r="F39" s="26"/>
      <c r="G39" s="98"/>
      <c r="H39" s="95">
        <f t="shared" si="0"/>
      </c>
    </row>
    <row r="40" spans="1:8" s="10" customFormat="1" ht="19.5" customHeight="1">
      <c r="A40" s="18"/>
      <c r="B40" s="16"/>
      <c r="C40" s="16"/>
      <c r="D40" s="16"/>
      <c r="E40" s="12" t="s">
        <v>189</v>
      </c>
      <c r="F40" s="26"/>
      <c r="G40" s="98"/>
      <c r="H40" s="95">
        <f t="shared" si="0"/>
      </c>
    </row>
    <row r="41" spans="1:8" s="10" customFormat="1" ht="19.5" customHeight="1">
      <c r="A41" s="18"/>
      <c r="B41" s="16"/>
      <c r="C41" s="16"/>
      <c r="D41" s="16"/>
      <c r="E41" s="13" t="s">
        <v>260</v>
      </c>
      <c r="F41" s="26"/>
      <c r="G41" s="98"/>
      <c r="H41" s="95">
        <f t="shared" si="0"/>
      </c>
    </row>
    <row r="42" spans="1:8" s="10" customFormat="1" ht="19.5" customHeight="1">
      <c r="A42" s="18"/>
      <c r="B42" s="16"/>
      <c r="C42" s="16"/>
      <c r="D42" s="16"/>
      <c r="E42" s="12" t="s">
        <v>190</v>
      </c>
      <c r="F42" s="26"/>
      <c r="G42" s="98"/>
      <c r="H42" s="95">
        <f t="shared" si="0"/>
      </c>
    </row>
    <row r="43" spans="1:8" s="10" customFormat="1" ht="19.5" customHeight="1">
      <c r="A43" s="18"/>
      <c r="B43" s="26"/>
      <c r="C43" s="26"/>
      <c r="D43" s="26"/>
      <c r="E43" s="13" t="s">
        <v>209</v>
      </c>
      <c r="F43" s="26">
        <v>28</v>
      </c>
      <c r="G43" s="98">
        <v>125</v>
      </c>
      <c r="H43" s="95">
        <f t="shared" si="0"/>
        <v>4.464285714285714</v>
      </c>
    </row>
    <row r="44" spans="1:8" s="10" customFormat="1" ht="19.5" customHeight="1">
      <c r="A44" s="18"/>
      <c r="B44" s="26"/>
      <c r="C44" s="26"/>
      <c r="D44" s="26"/>
      <c r="E44" s="13" t="s">
        <v>191</v>
      </c>
      <c r="F44" s="26">
        <v>84</v>
      </c>
      <c r="G44" s="98">
        <v>7</v>
      </c>
      <c r="H44" s="95">
        <f t="shared" si="0"/>
        <v>0.08333333333333333</v>
      </c>
    </row>
    <row r="45" spans="1:8" ht="19.5" customHeight="1">
      <c r="A45" s="18"/>
      <c r="B45" s="26"/>
      <c r="C45" s="26"/>
      <c r="D45" s="26"/>
      <c r="E45" s="13" t="s">
        <v>210</v>
      </c>
      <c r="F45" s="26">
        <v>2571</v>
      </c>
      <c r="G45" s="98">
        <v>798</v>
      </c>
      <c r="H45" s="95">
        <f t="shared" si="0"/>
        <v>0.3103850641773629</v>
      </c>
    </row>
    <row r="46" spans="1:8" ht="19.5" customHeight="1">
      <c r="A46" s="26"/>
      <c r="B46" s="26"/>
      <c r="C46" s="26"/>
      <c r="D46" s="26"/>
      <c r="E46" s="12" t="s">
        <v>236</v>
      </c>
      <c r="F46" s="26"/>
      <c r="G46" s="98">
        <v>4</v>
      </c>
      <c r="H46" s="95">
        <f t="shared" si="0"/>
        <v>1</v>
      </c>
    </row>
    <row r="47" spans="1:8" ht="19.5" customHeight="1">
      <c r="A47" s="21"/>
      <c r="B47" s="26"/>
      <c r="C47" s="26"/>
      <c r="D47" s="26"/>
      <c r="E47" s="12" t="s">
        <v>237</v>
      </c>
      <c r="F47" s="26"/>
      <c r="G47" s="98"/>
      <c r="H47" s="95">
        <f t="shared" si="0"/>
      </c>
    </row>
    <row r="48" spans="1:8" ht="19.5" customHeight="1">
      <c r="A48" s="21"/>
      <c r="B48" s="26"/>
      <c r="C48" s="26"/>
      <c r="D48" s="26"/>
      <c r="E48" s="21"/>
      <c r="F48" s="26"/>
      <c r="G48" s="26"/>
      <c r="H48" s="26"/>
    </row>
    <row r="49" spans="1:8" ht="19.5" customHeight="1">
      <c r="A49" s="21"/>
      <c r="B49" s="26"/>
      <c r="C49" s="26"/>
      <c r="D49" s="26"/>
      <c r="E49" s="21"/>
      <c r="F49" s="26"/>
      <c r="G49" s="26"/>
      <c r="H49" s="26"/>
    </row>
    <row r="50" spans="1:8" ht="19.5" customHeight="1">
      <c r="A50" s="21"/>
      <c r="B50" s="26"/>
      <c r="C50" s="26"/>
      <c r="D50" s="26"/>
      <c r="E50" s="21"/>
      <c r="F50" s="26"/>
      <c r="G50" s="26"/>
      <c r="H50" s="26"/>
    </row>
    <row r="51" spans="1:8" ht="19.5" customHeight="1">
      <c r="A51" s="21"/>
      <c r="B51" s="26"/>
      <c r="C51" s="26"/>
      <c r="D51" s="26"/>
      <c r="E51" s="21"/>
      <c r="F51" s="26"/>
      <c r="G51" s="26"/>
      <c r="H51" s="26"/>
    </row>
    <row r="52" spans="1:8" ht="19.5" customHeight="1">
      <c r="A52" s="21"/>
      <c r="B52" s="26"/>
      <c r="C52" s="26"/>
      <c r="D52" s="26"/>
      <c r="E52" s="21"/>
      <c r="F52" s="26"/>
      <c r="G52" s="26"/>
      <c r="H52" s="26"/>
    </row>
    <row r="53" spans="1:8" ht="19.5" customHeight="1">
      <c r="A53" s="21"/>
      <c r="B53" s="26"/>
      <c r="C53" s="26"/>
      <c r="D53" s="26"/>
      <c r="E53" s="21"/>
      <c r="F53" s="26"/>
      <c r="G53" s="26"/>
      <c r="H53" s="26"/>
    </row>
    <row r="54" spans="1:8" ht="19.5" customHeight="1">
      <c r="A54" s="21"/>
      <c r="B54" s="26"/>
      <c r="C54" s="26"/>
      <c r="D54" s="26"/>
      <c r="E54" s="21"/>
      <c r="F54" s="26"/>
      <c r="G54" s="26"/>
      <c r="H54" s="26"/>
    </row>
    <row r="55" spans="1:8" ht="19.5" customHeight="1">
      <c r="A55" s="21" t="s">
        <v>263</v>
      </c>
      <c r="B55" s="96">
        <f>SUM(B6:B26)</f>
        <v>2591</v>
      </c>
      <c r="C55" s="96">
        <f>SUM(C6:C26)</f>
        <v>5814</v>
      </c>
      <c r="D55" s="95">
        <f>IF(B55=0,IF(C55=0,"",100%),C55/B55)</f>
        <v>2.243921265920494</v>
      </c>
      <c r="E55" s="21" t="s">
        <v>264</v>
      </c>
      <c r="F55" s="96">
        <v>29451</v>
      </c>
      <c r="G55" s="96">
        <v>9984</v>
      </c>
      <c r="H55" s="95">
        <f aca="true" t="shared" si="2" ref="H55:H62">IF(F55=0,IF(G55=0,"",100%),G55/F55)</f>
        <v>0.3390037689721911</v>
      </c>
    </row>
    <row r="56" spans="1:8" ht="19.5" customHeight="1">
      <c r="A56" s="20" t="s">
        <v>261</v>
      </c>
      <c r="B56" s="96">
        <f>B57+B60+B61+B63+B64</f>
        <v>37518</v>
      </c>
      <c r="C56" s="96">
        <f>C57+C60+C61+C63+C64</f>
        <v>4185</v>
      </c>
      <c r="D56" s="95">
        <f aca="true" t="shared" si="3" ref="D56:D64">IF(B56=0,IF(C56=0,"",100%),C56/B56)</f>
        <v>0.11154645770030386</v>
      </c>
      <c r="E56" s="20" t="s">
        <v>262</v>
      </c>
      <c r="F56" s="96">
        <f>F57+F60+F61+F62</f>
        <v>10658</v>
      </c>
      <c r="G56" s="96">
        <f>G57+G60+G61+G62</f>
        <v>15</v>
      </c>
      <c r="H56" s="95">
        <f t="shared" si="2"/>
        <v>0.00140739350722462</v>
      </c>
    </row>
    <row r="57" spans="1:8" ht="19.5" customHeight="1">
      <c r="A57" s="16" t="s">
        <v>216</v>
      </c>
      <c r="B57" s="96">
        <f>SUM(B58:B59)</f>
        <v>12619</v>
      </c>
      <c r="C57" s="96">
        <f>SUM(C58:C59)</f>
        <v>0</v>
      </c>
      <c r="D57" s="95">
        <f t="shared" si="3"/>
        <v>0</v>
      </c>
      <c r="E57" s="16" t="s">
        <v>211</v>
      </c>
      <c r="F57" s="96">
        <f>SUM(F58:F59)</f>
        <v>0</v>
      </c>
      <c r="G57" s="96">
        <f>SUM(G58:G59)</f>
        <v>0</v>
      </c>
      <c r="H57" s="95">
        <f t="shared" si="2"/>
      </c>
    </row>
    <row r="58" spans="1:8" ht="19.5" customHeight="1">
      <c r="A58" s="16" t="s">
        <v>218</v>
      </c>
      <c r="B58" s="26">
        <v>12619</v>
      </c>
      <c r="C58" s="98"/>
      <c r="D58" s="95">
        <f t="shared" si="3"/>
        <v>0</v>
      </c>
      <c r="E58" s="16" t="s">
        <v>212</v>
      </c>
      <c r="F58" s="26"/>
      <c r="G58" s="98"/>
      <c r="H58" s="95">
        <f t="shared" si="2"/>
      </c>
    </row>
    <row r="59" spans="1:8" ht="19.5" customHeight="1">
      <c r="A59" s="16" t="s">
        <v>219</v>
      </c>
      <c r="B59" s="26"/>
      <c r="C59" s="98"/>
      <c r="D59" s="95">
        <f t="shared" si="3"/>
      </c>
      <c r="E59" s="16" t="s">
        <v>213</v>
      </c>
      <c r="F59" s="26"/>
      <c r="G59" s="98"/>
      <c r="H59" s="95">
        <f t="shared" si="2"/>
      </c>
    </row>
    <row r="60" spans="1:8" ht="19.5" customHeight="1">
      <c r="A60" s="16" t="s">
        <v>217</v>
      </c>
      <c r="B60" s="26">
        <v>24799</v>
      </c>
      <c r="C60" s="98">
        <v>4185</v>
      </c>
      <c r="D60" s="95">
        <f t="shared" si="3"/>
        <v>0.16875680470986734</v>
      </c>
      <c r="E60" s="16" t="s">
        <v>214</v>
      </c>
      <c r="F60" s="26">
        <v>6373</v>
      </c>
      <c r="G60" s="98">
        <v>15</v>
      </c>
      <c r="H60" s="95">
        <f t="shared" si="2"/>
        <v>0.002353679585752393</v>
      </c>
    </row>
    <row r="61" spans="1:8" ht="19.5" customHeight="1">
      <c r="A61" s="16" t="s">
        <v>222</v>
      </c>
      <c r="B61" s="26"/>
      <c r="C61" s="98"/>
      <c r="D61" s="95">
        <f t="shared" si="3"/>
      </c>
      <c r="E61" s="16" t="s">
        <v>215</v>
      </c>
      <c r="F61" s="26">
        <v>4185</v>
      </c>
      <c r="G61" s="98"/>
      <c r="H61" s="95">
        <f t="shared" si="2"/>
        <v>0</v>
      </c>
    </row>
    <row r="62" spans="1:8" ht="19.5" customHeight="1">
      <c r="A62" s="16" t="s">
        <v>177</v>
      </c>
      <c r="B62" s="26"/>
      <c r="C62" s="98"/>
      <c r="D62" s="95">
        <f t="shared" si="3"/>
      </c>
      <c r="E62" s="19" t="s">
        <v>176</v>
      </c>
      <c r="F62" s="26">
        <v>100</v>
      </c>
      <c r="G62" s="98"/>
      <c r="H62" s="95">
        <f t="shared" si="2"/>
        <v>0</v>
      </c>
    </row>
    <row r="63" spans="1:8" ht="19.5" customHeight="1">
      <c r="A63" s="19" t="s">
        <v>220</v>
      </c>
      <c r="B63" s="26"/>
      <c r="C63" s="98"/>
      <c r="D63" s="95">
        <f t="shared" si="3"/>
      </c>
      <c r="E63" s="19"/>
      <c r="F63" s="26"/>
      <c r="G63" s="26"/>
      <c r="H63" s="26"/>
    </row>
    <row r="64" spans="1:8" ht="19.5" customHeight="1">
      <c r="A64" s="19" t="s">
        <v>221</v>
      </c>
      <c r="B64" s="26">
        <v>100</v>
      </c>
      <c r="C64" s="98"/>
      <c r="D64" s="95">
        <f t="shared" si="3"/>
        <v>0</v>
      </c>
      <c r="E64" s="31"/>
      <c r="F64" s="26"/>
      <c r="G64" s="26"/>
      <c r="H64" s="26"/>
    </row>
    <row r="65" spans="1:8" ht="19.5" customHeight="1">
      <c r="A65" s="19"/>
      <c r="B65" s="26"/>
      <c r="C65" s="26"/>
      <c r="D65" s="26"/>
      <c r="E65" s="31"/>
      <c r="F65" s="26"/>
      <c r="G65" s="26"/>
      <c r="H65" s="26"/>
    </row>
    <row r="66" spans="1:8" ht="19.5" customHeight="1">
      <c r="A66" s="19"/>
      <c r="B66" s="26"/>
      <c r="C66" s="26"/>
      <c r="D66" s="26"/>
      <c r="E66" s="31"/>
      <c r="F66" s="26"/>
      <c r="G66" s="26"/>
      <c r="H66" s="26"/>
    </row>
    <row r="67" spans="1:8" ht="19.5" customHeight="1">
      <c r="A67" s="19"/>
      <c r="B67" s="26"/>
      <c r="C67" s="26"/>
      <c r="D67" s="26"/>
      <c r="E67" s="31"/>
      <c r="F67" s="26"/>
      <c r="G67" s="26"/>
      <c r="H67" s="26"/>
    </row>
    <row r="68" spans="1:8" ht="19.5" customHeight="1">
      <c r="A68" s="19"/>
      <c r="B68" s="26"/>
      <c r="C68" s="26"/>
      <c r="D68" s="26"/>
      <c r="E68" s="31"/>
      <c r="F68" s="26"/>
      <c r="G68" s="26"/>
      <c r="H68" s="26"/>
    </row>
    <row r="69" spans="1:8" ht="19.5" customHeight="1">
      <c r="A69" s="19"/>
      <c r="B69" s="26"/>
      <c r="C69" s="26"/>
      <c r="D69" s="26"/>
      <c r="E69" s="31"/>
      <c r="F69" s="26"/>
      <c r="G69" s="26"/>
      <c r="H69" s="26"/>
    </row>
    <row r="70" spans="1:8" ht="19.5" customHeight="1">
      <c r="A70" s="19"/>
      <c r="B70" s="26"/>
      <c r="C70" s="26"/>
      <c r="D70" s="26"/>
      <c r="E70" s="31"/>
      <c r="F70" s="26"/>
      <c r="G70" s="26"/>
      <c r="H70" s="26"/>
    </row>
    <row r="71" spans="1:8" ht="19.5" customHeight="1">
      <c r="A71" s="19"/>
      <c r="B71" s="26"/>
      <c r="C71" s="26"/>
      <c r="D71" s="26"/>
      <c r="E71" s="31"/>
      <c r="F71" s="26"/>
      <c r="G71" s="26"/>
      <c r="H71" s="26"/>
    </row>
    <row r="72" spans="1:8" ht="19.5" customHeight="1">
      <c r="A72" s="19"/>
      <c r="B72" s="26"/>
      <c r="C72" s="26"/>
      <c r="D72" s="26"/>
      <c r="E72" s="31"/>
      <c r="F72" s="26"/>
      <c r="G72" s="26"/>
      <c r="H72" s="26"/>
    </row>
    <row r="73" spans="1:8" ht="19.5" customHeight="1">
      <c r="A73" s="19"/>
      <c r="B73" s="26"/>
      <c r="C73" s="26"/>
      <c r="D73" s="26"/>
      <c r="E73" s="31"/>
      <c r="F73" s="26"/>
      <c r="G73" s="26"/>
      <c r="H73" s="26"/>
    </row>
    <row r="74" spans="1:8" ht="19.5" customHeight="1">
      <c r="A74" s="19"/>
      <c r="B74" s="26"/>
      <c r="C74" s="26"/>
      <c r="D74" s="26"/>
      <c r="E74" s="31"/>
      <c r="F74" s="26"/>
      <c r="G74" s="26"/>
      <c r="H74" s="26"/>
    </row>
    <row r="75" spans="1:8" ht="19.5" customHeight="1">
      <c r="A75" s="19"/>
      <c r="B75" s="26"/>
      <c r="C75" s="26"/>
      <c r="D75" s="26"/>
      <c r="E75" s="31"/>
      <c r="F75" s="26"/>
      <c r="G75" s="26"/>
      <c r="H75" s="26"/>
    </row>
    <row r="76" spans="1:8" ht="19.5" customHeight="1">
      <c r="A76" s="19"/>
      <c r="B76" s="26"/>
      <c r="C76" s="26"/>
      <c r="D76" s="26"/>
      <c r="E76" s="31"/>
      <c r="F76" s="26"/>
      <c r="G76" s="26"/>
      <c r="H76" s="26"/>
    </row>
    <row r="77" spans="1:8" ht="19.5" customHeight="1">
      <c r="A77" s="19"/>
      <c r="B77" s="26"/>
      <c r="C77" s="26"/>
      <c r="D77" s="26"/>
      <c r="E77" s="31"/>
      <c r="F77" s="26"/>
      <c r="G77" s="26"/>
      <c r="H77" s="26"/>
    </row>
    <row r="78" spans="1:8" ht="19.5" customHeight="1">
      <c r="A78" s="21" t="s">
        <v>265</v>
      </c>
      <c r="B78" s="96">
        <f>B55+B56</f>
        <v>40109</v>
      </c>
      <c r="C78" s="96">
        <f>C55+C56</f>
        <v>9999</v>
      </c>
      <c r="D78" s="95">
        <f>IF(B78=0,IF(C78=0,"",100%),C78/B78)</f>
        <v>0.24929566930115435</v>
      </c>
      <c r="E78" s="21" t="s">
        <v>266</v>
      </c>
      <c r="F78" s="96">
        <f>F55+F56</f>
        <v>40109</v>
      </c>
      <c r="G78" s="96">
        <f>G55+G56</f>
        <v>9999</v>
      </c>
      <c r="H78" s="95">
        <f>IF(F78=0,IF(G78=0,"",100%),G78/F78)</f>
        <v>0.24929566930115435</v>
      </c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3">
    <mergeCell ref="A4:D4"/>
    <mergeCell ref="E4:H4"/>
    <mergeCell ref="A2:H2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Normal="85" zoomScaleSheetLayoutView="100" zoomScalePageLayoutView="0" workbookViewId="0" topLeftCell="A1">
      <selection activeCell="A23" sqref="A23"/>
    </sheetView>
  </sheetViews>
  <sheetFormatPr defaultColWidth="9.00390625" defaultRowHeight="14.25"/>
  <cols>
    <col min="1" max="1" width="29.75390625" style="0" customWidth="1"/>
    <col min="2" max="2" width="4.75390625" style="46" bestFit="1" customWidth="1"/>
    <col min="3" max="8" width="7.625" style="0" customWidth="1"/>
    <col min="9" max="9" width="29.25390625" style="0" customWidth="1"/>
    <col min="10" max="10" width="4.75390625" style="46" bestFit="1" customWidth="1"/>
    <col min="11" max="16" width="7.625" style="0" customWidth="1"/>
  </cols>
  <sheetData>
    <row r="1" ht="24" customHeight="1">
      <c r="A1" s="7" t="s">
        <v>171</v>
      </c>
    </row>
    <row r="2" spans="1:16" s="32" customFormat="1" ht="24.75" customHeight="1">
      <c r="A2" s="111" t="s">
        <v>166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6" s="32" customFormat="1" ht="24.75" customHeight="1">
      <c r="B3" s="33"/>
      <c r="J3" s="33"/>
      <c r="P3" s="34" t="s">
        <v>12</v>
      </c>
    </row>
    <row r="4" spans="1:16" s="32" customFormat="1" ht="24" customHeight="1">
      <c r="A4" s="35" t="s">
        <v>13</v>
      </c>
      <c r="B4" s="36"/>
      <c r="C4" s="35"/>
      <c r="D4" s="35"/>
      <c r="E4" s="35"/>
      <c r="F4" s="35"/>
      <c r="G4" s="35"/>
      <c r="J4" s="36"/>
      <c r="P4" s="34" t="s">
        <v>14</v>
      </c>
    </row>
    <row r="5" spans="1:16" ht="31.5" customHeight="1">
      <c r="A5" s="112" t="s">
        <v>15</v>
      </c>
      <c r="B5" s="113"/>
      <c r="C5" s="113"/>
      <c r="D5" s="113"/>
      <c r="E5" s="113"/>
      <c r="F5" s="113"/>
      <c r="G5" s="113"/>
      <c r="H5" s="114"/>
      <c r="I5" s="112" t="s">
        <v>16</v>
      </c>
      <c r="J5" s="113"/>
      <c r="K5" s="113"/>
      <c r="L5" s="113"/>
      <c r="M5" s="113"/>
      <c r="N5" s="113"/>
      <c r="O5" s="113"/>
      <c r="P5" s="114"/>
    </row>
    <row r="6" spans="1:16" ht="27" customHeight="1">
      <c r="A6" s="106" t="s">
        <v>17</v>
      </c>
      <c r="B6" s="106" t="s">
        <v>18</v>
      </c>
      <c r="C6" s="108" t="s">
        <v>19</v>
      </c>
      <c r="D6" s="109"/>
      <c r="E6" s="110"/>
      <c r="F6" s="108" t="s">
        <v>20</v>
      </c>
      <c r="G6" s="109"/>
      <c r="H6" s="110"/>
      <c r="I6" s="106" t="s">
        <v>17</v>
      </c>
      <c r="J6" s="106" t="s">
        <v>18</v>
      </c>
      <c r="K6" s="108" t="s">
        <v>21</v>
      </c>
      <c r="L6" s="109"/>
      <c r="M6" s="110"/>
      <c r="N6" s="108" t="s">
        <v>20</v>
      </c>
      <c r="O6" s="109"/>
      <c r="P6" s="110"/>
    </row>
    <row r="7" spans="1:16" ht="36.75" customHeight="1">
      <c r="A7" s="107"/>
      <c r="B7" s="107"/>
      <c r="C7" s="38" t="s">
        <v>22</v>
      </c>
      <c r="D7" s="38" t="s">
        <v>23</v>
      </c>
      <c r="E7" s="39" t="s">
        <v>24</v>
      </c>
      <c r="F7" s="38" t="s">
        <v>25</v>
      </c>
      <c r="G7" s="38" t="s">
        <v>23</v>
      </c>
      <c r="H7" s="39" t="s">
        <v>24</v>
      </c>
      <c r="I7" s="107"/>
      <c r="J7" s="107"/>
      <c r="K7" s="38" t="s">
        <v>25</v>
      </c>
      <c r="L7" s="38" t="s">
        <v>23</v>
      </c>
      <c r="M7" s="39" t="s">
        <v>24</v>
      </c>
      <c r="N7" s="38" t="s">
        <v>25</v>
      </c>
      <c r="O7" s="38" t="s">
        <v>23</v>
      </c>
      <c r="P7" s="39" t="s">
        <v>24</v>
      </c>
    </row>
    <row r="8" spans="1:16" ht="27" customHeight="1">
      <c r="A8" s="37" t="s">
        <v>26</v>
      </c>
      <c r="B8" s="37"/>
      <c r="C8" s="38">
        <v>1</v>
      </c>
      <c r="D8" s="38">
        <v>2</v>
      </c>
      <c r="E8" s="38">
        <v>3</v>
      </c>
      <c r="F8" s="38">
        <v>4</v>
      </c>
      <c r="G8" s="38">
        <v>5</v>
      </c>
      <c r="H8" s="38">
        <v>6</v>
      </c>
      <c r="I8" s="37" t="s">
        <v>26</v>
      </c>
      <c r="J8" s="37"/>
      <c r="K8" s="38">
        <v>7</v>
      </c>
      <c r="L8" s="38">
        <v>8</v>
      </c>
      <c r="M8" s="38">
        <v>9</v>
      </c>
      <c r="N8" s="38">
        <v>10</v>
      </c>
      <c r="O8" s="38">
        <v>11</v>
      </c>
      <c r="P8" s="38">
        <v>12</v>
      </c>
    </row>
    <row r="9" spans="1:16" ht="27" customHeight="1">
      <c r="A9" s="40" t="s">
        <v>27</v>
      </c>
      <c r="B9" s="38">
        <v>1</v>
      </c>
      <c r="C9" s="40"/>
      <c r="D9" s="40"/>
      <c r="E9" s="40"/>
      <c r="F9" s="40"/>
      <c r="G9" s="40"/>
      <c r="H9" s="40"/>
      <c r="I9" s="41" t="s">
        <v>28</v>
      </c>
      <c r="J9" s="38">
        <v>12</v>
      </c>
      <c r="K9" s="40"/>
      <c r="L9" s="40"/>
      <c r="M9" s="40"/>
      <c r="N9" s="40"/>
      <c r="O9" s="40"/>
      <c r="P9" s="40"/>
    </row>
    <row r="10" spans="1:16" ht="27" customHeight="1">
      <c r="A10" s="40" t="s">
        <v>29</v>
      </c>
      <c r="B10" s="38">
        <v>2</v>
      </c>
      <c r="C10" s="40"/>
      <c r="D10" s="40"/>
      <c r="E10" s="40"/>
      <c r="F10" s="40"/>
      <c r="G10" s="40"/>
      <c r="H10" s="40"/>
      <c r="I10" s="40" t="s">
        <v>30</v>
      </c>
      <c r="J10" s="38">
        <v>13</v>
      </c>
      <c r="K10" s="40"/>
      <c r="L10" s="40"/>
      <c r="M10" s="40"/>
      <c r="N10" s="40"/>
      <c r="O10" s="40"/>
      <c r="P10" s="40"/>
    </row>
    <row r="11" spans="1:16" ht="27" customHeight="1">
      <c r="A11" s="40" t="s">
        <v>31</v>
      </c>
      <c r="B11" s="38">
        <v>3</v>
      </c>
      <c r="C11" s="40"/>
      <c r="D11" s="40"/>
      <c r="E11" s="40"/>
      <c r="F11" s="40"/>
      <c r="G11" s="40"/>
      <c r="H11" s="40"/>
      <c r="I11" s="40" t="s">
        <v>32</v>
      </c>
      <c r="J11" s="38">
        <v>14</v>
      </c>
      <c r="K11" s="40"/>
      <c r="L11" s="40"/>
      <c r="M11" s="40"/>
      <c r="N11" s="40"/>
      <c r="O11" s="40"/>
      <c r="P11" s="40"/>
    </row>
    <row r="12" spans="1:16" ht="27" customHeight="1">
      <c r="A12" s="40" t="s">
        <v>33</v>
      </c>
      <c r="B12" s="38">
        <v>4</v>
      </c>
      <c r="C12" s="40"/>
      <c r="D12" s="40"/>
      <c r="E12" s="40"/>
      <c r="F12" s="40"/>
      <c r="G12" s="40"/>
      <c r="H12" s="40"/>
      <c r="I12" s="40" t="s">
        <v>34</v>
      </c>
      <c r="J12" s="38">
        <v>15</v>
      </c>
      <c r="K12" s="40"/>
      <c r="L12" s="40"/>
      <c r="M12" s="40"/>
      <c r="N12" s="40"/>
      <c r="O12" s="40"/>
      <c r="P12" s="40"/>
    </row>
    <row r="13" spans="1:16" ht="27" customHeight="1">
      <c r="A13" s="42" t="s">
        <v>35</v>
      </c>
      <c r="B13" s="38">
        <v>5</v>
      </c>
      <c r="C13" s="38"/>
      <c r="D13" s="38"/>
      <c r="E13" s="38"/>
      <c r="F13" s="38"/>
      <c r="G13" s="38"/>
      <c r="H13" s="40"/>
      <c r="I13" s="40" t="s">
        <v>36</v>
      </c>
      <c r="J13" s="38">
        <v>16</v>
      </c>
      <c r="K13" s="40"/>
      <c r="L13" s="40"/>
      <c r="M13" s="40"/>
      <c r="N13" s="40"/>
      <c r="O13" s="40"/>
      <c r="P13" s="40"/>
    </row>
    <row r="14" spans="1:16" ht="27" customHeight="1">
      <c r="A14" s="42" t="s">
        <v>37</v>
      </c>
      <c r="B14" s="38">
        <v>6</v>
      </c>
      <c r="C14" s="38"/>
      <c r="D14" s="38"/>
      <c r="E14" s="38"/>
      <c r="F14" s="38"/>
      <c r="G14" s="38"/>
      <c r="H14" s="40"/>
      <c r="I14" s="42" t="s">
        <v>38</v>
      </c>
      <c r="J14" s="38">
        <v>17</v>
      </c>
      <c r="K14" s="38"/>
      <c r="L14" s="38"/>
      <c r="M14" s="38" t="s">
        <v>39</v>
      </c>
      <c r="N14" s="38"/>
      <c r="O14" s="38"/>
      <c r="P14" s="38" t="s">
        <v>39</v>
      </c>
    </row>
    <row r="15" spans="1:16" ht="27" customHeight="1">
      <c r="A15" s="43"/>
      <c r="B15" s="38">
        <v>7</v>
      </c>
      <c r="C15" s="43"/>
      <c r="D15" s="43"/>
      <c r="E15" s="43"/>
      <c r="F15" s="43"/>
      <c r="G15" s="43"/>
      <c r="H15" s="43"/>
      <c r="I15" s="40" t="s">
        <v>40</v>
      </c>
      <c r="J15" s="38">
        <v>18</v>
      </c>
      <c r="K15" s="40"/>
      <c r="L15" s="40"/>
      <c r="M15" s="40"/>
      <c r="N15" s="40"/>
      <c r="O15" s="40"/>
      <c r="P15" s="40"/>
    </row>
    <row r="16" spans="1:16" ht="11.25" customHeight="1">
      <c r="A16" s="38"/>
      <c r="B16" s="38">
        <v>8</v>
      </c>
      <c r="C16" s="38"/>
      <c r="D16" s="38"/>
      <c r="E16" s="38"/>
      <c r="F16" s="38"/>
      <c r="G16" s="38"/>
      <c r="H16" s="40"/>
      <c r="I16" s="40"/>
      <c r="J16" s="38">
        <v>19</v>
      </c>
      <c r="K16" s="40"/>
      <c r="L16" s="40"/>
      <c r="M16" s="40"/>
      <c r="N16" s="40"/>
      <c r="O16" s="40"/>
      <c r="P16" s="40"/>
    </row>
    <row r="17" spans="1:16" ht="27" customHeight="1">
      <c r="A17" s="38" t="s">
        <v>41</v>
      </c>
      <c r="B17" s="38">
        <v>9</v>
      </c>
      <c r="C17" s="38"/>
      <c r="D17" s="38"/>
      <c r="E17" s="38"/>
      <c r="F17" s="38"/>
      <c r="G17" s="38"/>
      <c r="H17" s="40"/>
      <c r="I17" s="38" t="s">
        <v>42</v>
      </c>
      <c r="J17" s="38">
        <v>20</v>
      </c>
      <c r="K17" s="38"/>
      <c r="L17" s="38"/>
      <c r="M17" s="38"/>
      <c r="N17" s="40"/>
      <c r="O17" s="40"/>
      <c r="P17" s="40"/>
    </row>
    <row r="18" spans="1:16" ht="27" customHeight="1">
      <c r="A18" s="42" t="s">
        <v>43</v>
      </c>
      <c r="B18" s="38">
        <v>10</v>
      </c>
      <c r="C18" s="40"/>
      <c r="D18" s="40"/>
      <c r="E18" s="40"/>
      <c r="F18" s="40"/>
      <c r="G18" s="40"/>
      <c r="H18" s="40"/>
      <c r="I18" s="40" t="s">
        <v>44</v>
      </c>
      <c r="J18" s="38">
        <v>21</v>
      </c>
      <c r="K18" s="40"/>
      <c r="L18" s="40"/>
      <c r="M18" s="40"/>
      <c r="N18" s="38"/>
      <c r="O18" s="38"/>
      <c r="P18" s="38"/>
    </row>
    <row r="19" spans="1:16" ht="27" customHeight="1">
      <c r="A19" s="38" t="s">
        <v>45</v>
      </c>
      <c r="B19" s="38">
        <v>11</v>
      </c>
      <c r="C19" s="38"/>
      <c r="D19" s="38"/>
      <c r="E19" s="38"/>
      <c r="F19" s="38"/>
      <c r="G19" s="38"/>
      <c r="H19" s="40"/>
      <c r="I19" s="38" t="s">
        <v>46</v>
      </c>
      <c r="J19" s="38">
        <v>22</v>
      </c>
      <c r="K19" s="38"/>
      <c r="L19" s="38"/>
      <c r="M19" s="38"/>
      <c r="N19" s="38"/>
      <c r="O19" s="38"/>
      <c r="P19" s="40"/>
    </row>
    <row r="20" spans="1:16" ht="14.25">
      <c r="A20" s="44" t="s">
        <v>47</v>
      </c>
      <c r="B20" s="45"/>
      <c r="C20" s="44"/>
      <c r="D20" s="44"/>
      <c r="E20" s="44"/>
      <c r="F20" s="32"/>
      <c r="G20" s="32"/>
      <c r="H20" s="32"/>
      <c r="I20" s="32"/>
      <c r="J20" s="45"/>
      <c r="K20" s="32"/>
      <c r="L20" s="32"/>
      <c r="M20" s="32"/>
      <c r="N20" s="32"/>
      <c r="O20" s="32"/>
      <c r="P20" s="32"/>
    </row>
  </sheetData>
  <sheetProtection/>
  <mergeCells count="11">
    <mergeCell ref="I6:I7"/>
    <mergeCell ref="J6:J7"/>
    <mergeCell ref="K6:M6"/>
    <mergeCell ref="N6:P6"/>
    <mergeCell ref="A2:P2"/>
    <mergeCell ref="A5:H5"/>
    <mergeCell ref="I5:P5"/>
    <mergeCell ref="A6:A7"/>
    <mergeCell ref="B6:B7"/>
    <mergeCell ref="C6:E6"/>
    <mergeCell ref="F6:H6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4.25"/>
  <cols>
    <col min="1" max="1" width="22.50390625" style="0" customWidth="1"/>
    <col min="2" max="2" width="42.00390625" style="0" customWidth="1"/>
    <col min="3" max="3" width="4.75390625" style="46" bestFit="1" customWidth="1"/>
    <col min="4" max="8" width="10.625" style="0" customWidth="1"/>
    <col min="9" max="9" width="26.50390625" style="0" customWidth="1"/>
    <col min="10" max="10" width="10.625" style="0" customWidth="1"/>
  </cols>
  <sheetData>
    <row r="1" ht="21" customHeight="1">
      <c r="A1" s="7" t="s">
        <v>172</v>
      </c>
    </row>
    <row r="2" spans="1:10" ht="36.75" customHeight="1">
      <c r="A2" s="111" t="s">
        <v>169</v>
      </c>
      <c r="B2" s="111"/>
      <c r="C2" s="111"/>
      <c r="D2" s="111"/>
      <c r="E2" s="111"/>
      <c r="F2" s="111"/>
      <c r="G2" s="111"/>
      <c r="H2" s="111"/>
      <c r="I2" s="111"/>
      <c r="J2" s="111"/>
    </row>
    <row r="3" ht="15.75" customHeight="1">
      <c r="J3" s="47" t="s">
        <v>48</v>
      </c>
    </row>
    <row r="4" spans="1:10" ht="13.5" customHeight="1">
      <c r="A4" s="48" t="s">
        <v>49</v>
      </c>
      <c r="J4" s="47" t="s">
        <v>50</v>
      </c>
    </row>
    <row r="5" spans="1:10" s="48" customFormat="1" ht="31.5" customHeight="1">
      <c r="A5" s="106" t="s">
        <v>51</v>
      </c>
      <c r="B5" s="106" t="s">
        <v>52</v>
      </c>
      <c r="C5" s="115" t="s">
        <v>53</v>
      </c>
      <c r="D5" s="115" t="s">
        <v>54</v>
      </c>
      <c r="E5" s="115"/>
      <c r="F5" s="115"/>
      <c r="G5" s="115" t="s">
        <v>55</v>
      </c>
      <c r="H5" s="115"/>
      <c r="I5" s="115"/>
      <c r="J5" s="116" t="s">
        <v>56</v>
      </c>
    </row>
    <row r="6" spans="1:10" s="48" customFormat="1" ht="21.75" customHeight="1">
      <c r="A6" s="107"/>
      <c r="B6" s="107"/>
      <c r="C6" s="115"/>
      <c r="D6" s="38" t="s">
        <v>57</v>
      </c>
      <c r="E6" s="38" t="s">
        <v>58</v>
      </c>
      <c r="F6" s="38" t="s">
        <v>59</v>
      </c>
      <c r="G6" s="38" t="s">
        <v>57</v>
      </c>
      <c r="H6" s="38" t="s">
        <v>58</v>
      </c>
      <c r="I6" s="38" t="s">
        <v>59</v>
      </c>
      <c r="J6" s="117"/>
    </row>
    <row r="7" spans="1:10" s="48" customFormat="1" ht="21.75" customHeight="1">
      <c r="A7" s="49"/>
      <c r="B7" s="37" t="s">
        <v>60</v>
      </c>
      <c r="C7" s="38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</row>
    <row r="8" spans="1:10" s="48" customFormat="1" ht="17.25" customHeight="1">
      <c r="A8" s="42">
        <v>1030601</v>
      </c>
      <c r="B8" s="40" t="s">
        <v>61</v>
      </c>
      <c r="C8" s="38">
        <v>1</v>
      </c>
      <c r="D8" s="40"/>
      <c r="E8" s="40"/>
      <c r="F8" s="40"/>
      <c r="G8" s="40"/>
      <c r="H8" s="40"/>
      <c r="I8" s="40"/>
      <c r="J8" s="40"/>
    </row>
    <row r="9" spans="1:10" s="48" customFormat="1" ht="17.25" customHeight="1">
      <c r="A9" s="42">
        <v>103060103</v>
      </c>
      <c r="B9" s="40" t="s">
        <v>62</v>
      </c>
      <c r="C9" s="38">
        <v>2</v>
      </c>
      <c r="D9" s="40"/>
      <c r="E9" s="40"/>
      <c r="F9" s="40"/>
      <c r="G9" s="40"/>
      <c r="H9" s="40"/>
      <c r="I9" s="40"/>
      <c r="J9" s="40"/>
    </row>
    <row r="10" spans="1:10" s="48" customFormat="1" ht="17.25" customHeight="1">
      <c r="A10" s="42">
        <v>103060104</v>
      </c>
      <c r="B10" s="40" t="s">
        <v>63</v>
      </c>
      <c r="C10" s="38">
        <v>3</v>
      </c>
      <c r="D10" s="40"/>
      <c r="E10" s="40"/>
      <c r="F10" s="40"/>
      <c r="G10" s="40"/>
      <c r="H10" s="40"/>
      <c r="I10" s="40"/>
      <c r="J10" s="40"/>
    </row>
    <row r="11" spans="1:10" s="48" customFormat="1" ht="17.25" customHeight="1">
      <c r="A11" s="42"/>
      <c r="B11" s="50" t="s">
        <v>64</v>
      </c>
      <c r="C11" s="38">
        <v>4</v>
      </c>
      <c r="D11" s="40"/>
      <c r="E11" s="40"/>
      <c r="F11" s="40"/>
      <c r="G11" s="40"/>
      <c r="H11" s="40"/>
      <c r="I11" s="40"/>
      <c r="J11" s="40"/>
    </row>
    <row r="12" spans="1:10" s="48" customFormat="1" ht="17.25" customHeight="1">
      <c r="A12" s="42">
        <v>103060198</v>
      </c>
      <c r="B12" s="40" t="s">
        <v>65</v>
      </c>
      <c r="C12" s="38">
        <v>5</v>
      </c>
      <c r="D12" s="40"/>
      <c r="E12" s="40"/>
      <c r="F12" s="40"/>
      <c r="G12" s="50"/>
      <c r="H12" s="50"/>
      <c r="I12" s="40"/>
      <c r="J12" s="40"/>
    </row>
    <row r="13" spans="1:10" s="48" customFormat="1" ht="17.25" customHeight="1">
      <c r="A13" s="42">
        <v>1030602</v>
      </c>
      <c r="B13" s="40" t="s">
        <v>66</v>
      </c>
      <c r="C13" s="38">
        <v>6</v>
      </c>
      <c r="D13" s="40"/>
      <c r="E13" s="40"/>
      <c r="F13" s="40"/>
      <c r="G13" s="40"/>
      <c r="H13" s="40"/>
      <c r="I13" s="40"/>
      <c r="J13" s="40"/>
    </row>
    <row r="14" spans="1:10" s="48" customFormat="1" ht="17.25" customHeight="1">
      <c r="A14" s="42">
        <v>103060202</v>
      </c>
      <c r="B14" s="51" t="s">
        <v>67</v>
      </c>
      <c r="C14" s="38">
        <v>7</v>
      </c>
      <c r="D14" s="40"/>
      <c r="E14" s="40"/>
      <c r="F14" s="40"/>
      <c r="G14" s="40"/>
      <c r="H14" s="40"/>
      <c r="I14" s="40"/>
      <c r="J14" s="40"/>
    </row>
    <row r="15" spans="1:10" s="48" customFormat="1" ht="17.25" customHeight="1">
      <c r="A15" s="42">
        <v>103060203</v>
      </c>
      <c r="B15" s="51" t="s">
        <v>68</v>
      </c>
      <c r="C15" s="38">
        <v>8</v>
      </c>
      <c r="D15" s="40"/>
      <c r="E15" s="40"/>
      <c r="F15" s="40"/>
      <c r="G15" s="51"/>
      <c r="H15" s="51"/>
      <c r="I15" s="40"/>
      <c r="J15" s="40"/>
    </row>
    <row r="16" spans="1:10" s="48" customFormat="1" ht="11.25" customHeight="1">
      <c r="A16" s="42">
        <v>103060298</v>
      </c>
      <c r="B16" s="51" t="s">
        <v>69</v>
      </c>
      <c r="C16" s="38">
        <v>9</v>
      </c>
      <c r="D16" s="40"/>
      <c r="E16" s="40"/>
      <c r="F16" s="40"/>
      <c r="G16" s="51"/>
      <c r="H16" s="51"/>
      <c r="I16" s="40"/>
      <c r="J16" s="40"/>
    </row>
    <row r="17" spans="1:10" s="48" customFormat="1" ht="17.25" customHeight="1">
      <c r="A17" s="42">
        <v>1030603</v>
      </c>
      <c r="B17" s="40" t="s">
        <v>70</v>
      </c>
      <c r="C17" s="38">
        <v>10</v>
      </c>
      <c r="D17" s="40"/>
      <c r="E17" s="40"/>
      <c r="F17" s="40"/>
      <c r="G17" s="51"/>
      <c r="H17" s="51"/>
      <c r="I17" s="40"/>
      <c r="J17" s="40"/>
    </row>
    <row r="18" spans="1:10" s="48" customFormat="1" ht="17.25" customHeight="1">
      <c r="A18" s="42">
        <v>103060304</v>
      </c>
      <c r="B18" s="51" t="s">
        <v>71</v>
      </c>
      <c r="C18" s="38">
        <v>11</v>
      </c>
      <c r="D18" s="40"/>
      <c r="E18" s="40"/>
      <c r="F18" s="40"/>
      <c r="G18" s="40"/>
      <c r="H18" s="40"/>
      <c r="I18" s="40"/>
      <c r="J18" s="40"/>
    </row>
    <row r="19" spans="1:10" s="48" customFormat="1" ht="17.25" customHeight="1">
      <c r="A19" s="42">
        <v>103060305</v>
      </c>
      <c r="B19" s="51" t="s">
        <v>72</v>
      </c>
      <c r="C19" s="38">
        <v>12</v>
      </c>
      <c r="D19" s="40"/>
      <c r="E19" s="40"/>
      <c r="F19" s="40"/>
      <c r="G19" s="40"/>
      <c r="H19" s="40"/>
      <c r="I19" s="40"/>
      <c r="J19" s="40"/>
    </row>
    <row r="20" spans="1:10" s="48" customFormat="1" ht="17.25" customHeight="1">
      <c r="A20" s="42">
        <v>103060398</v>
      </c>
      <c r="B20" s="51" t="s">
        <v>73</v>
      </c>
      <c r="C20" s="38">
        <v>13</v>
      </c>
      <c r="D20" s="40"/>
      <c r="E20" s="40"/>
      <c r="F20" s="51"/>
      <c r="G20" s="51"/>
      <c r="H20" s="51"/>
      <c r="I20" s="40"/>
      <c r="J20" s="40"/>
    </row>
    <row r="21" spans="1:10" s="48" customFormat="1" ht="17.25" customHeight="1">
      <c r="A21" s="42">
        <v>1030604</v>
      </c>
      <c r="B21" s="40" t="s">
        <v>74</v>
      </c>
      <c r="C21" s="38">
        <v>14</v>
      </c>
      <c r="D21" s="40"/>
      <c r="E21" s="40"/>
      <c r="F21" s="51"/>
      <c r="G21" s="51"/>
      <c r="H21" s="51"/>
      <c r="I21" s="40"/>
      <c r="J21" s="40"/>
    </row>
    <row r="22" spans="1:10" s="48" customFormat="1" ht="17.25" customHeight="1">
      <c r="A22" s="42">
        <v>103060401</v>
      </c>
      <c r="B22" s="51" t="s">
        <v>75</v>
      </c>
      <c r="C22" s="38">
        <v>15</v>
      </c>
      <c r="D22" s="40"/>
      <c r="E22" s="40"/>
      <c r="F22" s="40"/>
      <c r="G22" s="40"/>
      <c r="H22" s="40"/>
      <c r="I22" s="40"/>
      <c r="J22" s="40"/>
    </row>
    <row r="23" spans="1:10" s="48" customFormat="1" ht="17.25" customHeight="1">
      <c r="A23" s="42">
        <v>103060402</v>
      </c>
      <c r="B23" s="51" t="s">
        <v>76</v>
      </c>
      <c r="C23" s="38">
        <v>16</v>
      </c>
      <c r="D23" s="40"/>
      <c r="E23" s="40"/>
      <c r="F23" s="51"/>
      <c r="G23" s="51"/>
      <c r="H23" s="51"/>
      <c r="I23" s="40"/>
      <c r="J23" s="40"/>
    </row>
    <row r="24" spans="1:10" s="48" customFormat="1" ht="17.25" customHeight="1">
      <c r="A24" s="42">
        <v>103060498</v>
      </c>
      <c r="B24" s="51" t="s">
        <v>77</v>
      </c>
      <c r="C24" s="38">
        <v>17</v>
      </c>
      <c r="D24" s="40"/>
      <c r="E24" s="40"/>
      <c r="F24" s="51"/>
      <c r="G24" s="51"/>
      <c r="H24" s="51"/>
      <c r="I24" s="40"/>
      <c r="J24" s="40"/>
    </row>
    <row r="25" spans="1:10" s="48" customFormat="1" ht="17.25" customHeight="1">
      <c r="A25" s="42">
        <v>11005</v>
      </c>
      <c r="B25" s="40" t="s">
        <v>78</v>
      </c>
      <c r="C25" s="38">
        <v>18</v>
      </c>
      <c r="D25" s="40"/>
      <c r="E25" s="38"/>
      <c r="F25" s="51"/>
      <c r="G25" s="51"/>
      <c r="H25" s="38"/>
      <c r="I25" s="40"/>
      <c r="J25" s="40"/>
    </row>
    <row r="26" spans="1:10" s="48" customFormat="1" ht="17.25" customHeight="1">
      <c r="A26" s="42">
        <v>1100501</v>
      </c>
      <c r="B26" s="40" t="s">
        <v>79</v>
      </c>
      <c r="C26" s="38">
        <v>19</v>
      </c>
      <c r="D26" s="40"/>
      <c r="E26" s="38"/>
      <c r="F26" s="51"/>
      <c r="G26" s="51"/>
      <c r="H26" s="38"/>
      <c r="I26" s="40"/>
      <c r="J26" s="40"/>
    </row>
    <row r="27" spans="1:10" s="48" customFormat="1" ht="17.25" customHeight="1">
      <c r="A27" s="42">
        <v>1030698</v>
      </c>
      <c r="B27" s="40" t="s">
        <v>80</v>
      </c>
      <c r="C27" s="38">
        <v>20</v>
      </c>
      <c r="D27" s="40"/>
      <c r="E27" s="40"/>
      <c r="F27" s="51"/>
      <c r="G27" s="51"/>
      <c r="H27" s="51"/>
      <c r="I27" s="40"/>
      <c r="J27" s="40"/>
    </row>
    <row r="28" spans="1:10" s="48" customFormat="1" ht="17.25" customHeight="1">
      <c r="A28" s="42"/>
      <c r="B28" s="52" t="s">
        <v>81</v>
      </c>
      <c r="C28" s="38">
        <v>21</v>
      </c>
      <c r="D28" s="53"/>
      <c r="E28" s="53"/>
      <c r="F28" s="53"/>
      <c r="G28" s="54"/>
      <c r="H28" s="54"/>
      <c r="I28" s="53"/>
      <c r="J28" s="40"/>
    </row>
    <row r="29" ht="19.5" customHeight="1">
      <c r="A29" s="55" t="s">
        <v>82</v>
      </c>
    </row>
  </sheetData>
  <sheetProtection/>
  <mergeCells count="7">
    <mergeCell ref="A2:J2"/>
    <mergeCell ref="A5:A6"/>
    <mergeCell ref="B5:B6"/>
    <mergeCell ref="C5:C6"/>
    <mergeCell ref="D5:F5"/>
    <mergeCell ref="G5:I5"/>
    <mergeCell ref="J5:J6"/>
  </mergeCells>
  <printOptions horizontalCentered="1"/>
  <pageMargins left="0.4724409448818898" right="0.4724409448818898" top="0.5905511811023623" bottom="0.4724409448818898" header="0.31496062992125984" footer="0.31496062992125984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Normal="85" zoomScaleSheetLayoutView="100" zoomScalePageLayoutView="0" workbookViewId="0" topLeftCell="A1">
      <selection activeCell="A23" sqref="A23"/>
    </sheetView>
  </sheetViews>
  <sheetFormatPr defaultColWidth="9.00390625" defaultRowHeight="14.25"/>
  <cols>
    <col min="1" max="1" width="21.875" style="0" customWidth="1"/>
    <col min="2" max="2" width="32.375" style="0" customWidth="1"/>
    <col min="3" max="3" width="6.625" style="56" customWidth="1"/>
    <col min="5" max="5" width="10.625" style="0" customWidth="1"/>
    <col min="6" max="6" width="12.625" style="0" customWidth="1"/>
    <col min="7" max="7" width="9.50390625" style="0" customWidth="1"/>
    <col min="8" max="8" width="12.375" style="0" customWidth="1"/>
    <col min="9" max="9" width="25.375" style="0" customWidth="1"/>
    <col min="10" max="10" width="12.375" style="0" customWidth="1"/>
    <col min="11" max="11" width="10.125" style="0" customWidth="1"/>
    <col min="12" max="12" width="12.25390625" style="0" customWidth="1"/>
  </cols>
  <sheetData>
    <row r="1" ht="18" customHeight="1">
      <c r="A1" s="7" t="s">
        <v>173</v>
      </c>
    </row>
    <row r="2" spans="1:12" ht="21" customHeight="1">
      <c r="A2" s="111" t="s">
        <v>167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10.5" customHeight="1">
      <c r="L3" s="47" t="s">
        <v>83</v>
      </c>
    </row>
    <row r="4" spans="1:12" ht="19.5" customHeight="1">
      <c r="A4" s="120" t="s">
        <v>49</v>
      </c>
      <c r="B4" s="120"/>
      <c r="C4" s="36"/>
      <c r="D4" s="32"/>
      <c r="E4" s="32"/>
      <c r="F4" s="32"/>
      <c r="G4" s="32"/>
      <c r="H4" s="32"/>
      <c r="I4" s="32"/>
      <c r="J4" s="32"/>
      <c r="K4" s="32"/>
      <c r="L4" s="57" t="s">
        <v>50</v>
      </c>
    </row>
    <row r="5" spans="1:12" s="59" customFormat="1" ht="23.25" customHeight="1">
      <c r="A5" s="121" t="s">
        <v>51</v>
      </c>
      <c r="B5" s="124" t="s">
        <v>52</v>
      </c>
      <c r="C5" s="124" t="s">
        <v>53</v>
      </c>
      <c r="D5" s="119" t="s">
        <v>54</v>
      </c>
      <c r="E5" s="119"/>
      <c r="F5" s="119"/>
      <c r="G5" s="119"/>
      <c r="H5" s="119"/>
      <c r="I5" s="119"/>
      <c r="J5" s="119"/>
      <c r="K5" s="119"/>
      <c r="L5" s="119"/>
    </row>
    <row r="6" spans="1:12" s="59" customFormat="1" ht="19.5" customHeight="1">
      <c r="A6" s="122"/>
      <c r="B6" s="125"/>
      <c r="C6" s="125"/>
      <c r="D6" s="124" t="s">
        <v>84</v>
      </c>
      <c r="E6" s="119" t="s">
        <v>57</v>
      </c>
      <c r="F6" s="119"/>
      <c r="G6" s="118" t="s">
        <v>85</v>
      </c>
      <c r="H6" s="118"/>
      <c r="I6" s="118" t="s">
        <v>86</v>
      </c>
      <c r="J6" s="118"/>
      <c r="K6" s="119" t="s">
        <v>87</v>
      </c>
      <c r="L6" s="119"/>
    </row>
    <row r="7" spans="1:12" s="59" customFormat="1" ht="23.25" customHeight="1">
      <c r="A7" s="123"/>
      <c r="B7" s="126"/>
      <c r="C7" s="126"/>
      <c r="D7" s="126"/>
      <c r="E7" s="60" t="s">
        <v>58</v>
      </c>
      <c r="F7" s="60" t="s">
        <v>59</v>
      </c>
      <c r="G7" s="60" t="s">
        <v>58</v>
      </c>
      <c r="H7" s="60" t="s">
        <v>59</v>
      </c>
      <c r="I7" s="60" t="s">
        <v>58</v>
      </c>
      <c r="J7" s="60" t="s">
        <v>59</v>
      </c>
      <c r="K7" s="60" t="s">
        <v>58</v>
      </c>
      <c r="L7" s="60" t="s">
        <v>59</v>
      </c>
    </row>
    <row r="8" spans="1:12" s="59" customFormat="1" ht="18" customHeight="1">
      <c r="A8" s="62"/>
      <c r="B8" s="61" t="s">
        <v>60</v>
      </c>
      <c r="C8" s="61"/>
      <c r="D8" s="60">
        <v>1</v>
      </c>
      <c r="E8" s="61">
        <v>2</v>
      </c>
      <c r="F8" s="60">
        <v>3</v>
      </c>
      <c r="G8" s="60">
        <v>4</v>
      </c>
      <c r="H8" s="61">
        <v>5</v>
      </c>
      <c r="I8" s="60">
        <v>6</v>
      </c>
      <c r="J8" s="60">
        <v>7</v>
      </c>
      <c r="K8" s="61">
        <v>8</v>
      </c>
      <c r="L8" s="60">
        <v>9</v>
      </c>
    </row>
    <row r="9" spans="1:12" s="59" customFormat="1" ht="18" customHeight="1">
      <c r="A9" s="13">
        <v>205</v>
      </c>
      <c r="B9" s="17" t="s">
        <v>88</v>
      </c>
      <c r="C9" s="58">
        <v>1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59" customFormat="1" ht="18" customHeight="1">
      <c r="A10" s="13">
        <v>20551</v>
      </c>
      <c r="B10" s="17" t="s">
        <v>89</v>
      </c>
      <c r="C10" s="58">
        <v>2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59" customFormat="1" ht="18" customHeight="1">
      <c r="A11" s="13">
        <v>2055101</v>
      </c>
      <c r="B11" s="17" t="s">
        <v>90</v>
      </c>
      <c r="C11" s="58">
        <v>3</v>
      </c>
      <c r="D11" s="63"/>
      <c r="E11" s="63"/>
      <c r="F11" s="63"/>
      <c r="G11" s="63"/>
      <c r="H11" s="63"/>
      <c r="I11" s="63"/>
      <c r="J11" s="63"/>
      <c r="K11" s="63"/>
      <c r="L11" s="63"/>
    </row>
    <row r="12" spans="1:12" s="59" customFormat="1" ht="18" customHeight="1">
      <c r="A12" s="13">
        <v>2055102</v>
      </c>
      <c r="B12" s="17" t="s">
        <v>91</v>
      </c>
      <c r="C12" s="58">
        <v>4</v>
      </c>
      <c r="D12" s="63"/>
      <c r="E12" s="63"/>
      <c r="F12" s="63"/>
      <c r="G12" s="63"/>
      <c r="H12" s="63"/>
      <c r="I12" s="63"/>
      <c r="J12" s="63"/>
      <c r="K12" s="63"/>
      <c r="L12" s="63"/>
    </row>
    <row r="13" spans="1:12" s="59" customFormat="1" ht="18" customHeight="1">
      <c r="A13" s="13"/>
      <c r="B13" s="58" t="s">
        <v>64</v>
      </c>
      <c r="C13" s="58">
        <v>5</v>
      </c>
      <c r="D13" s="63"/>
      <c r="E13" s="63"/>
      <c r="F13" s="63"/>
      <c r="G13" s="63"/>
      <c r="H13" s="63"/>
      <c r="I13" s="63"/>
      <c r="J13" s="63"/>
      <c r="K13" s="63"/>
      <c r="L13" s="63"/>
    </row>
    <row r="14" spans="1:12" s="59" customFormat="1" ht="18" customHeight="1">
      <c r="A14" s="13">
        <v>2055199</v>
      </c>
      <c r="B14" s="17" t="s">
        <v>92</v>
      </c>
      <c r="C14" s="58">
        <v>6</v>
      </c>
      <c r="D14" s="63"/>
      <c r="E14" s="63"/>
      <c r="F14" s="63"/>
      <c r="G14" s="63"/>
      <c r="H14" s="63"/>
      <c r="I14" s="63"/>
      <c r="J14" s="63"/>
      <c r="K14" s="63"/>
      <c r="L14" s="63"/>
    </row>
    <row r="15" spans="1:12" s="59" customFormat="1" ht="18" customHeight="1">
      <c r="A15" s="13">
        <v>206</v>
      </c>
      <c r="B15" s="17" t="s">
        <v>93</v>
      </c>
      <c r="C15" s="58">
        <v>7</v>
      </c>
      <c r="D15" s="63"/>
      <c r="E15" s="63"/>
      <c r="F15" s="63"/>
      <c r="G15" s="63"/>
      <c r="H15" s="63"/>
      <c r="I15" s="63"/>
      <c r="J15" s="63"/>
      <c r="K15" s="63"/>
      <c r="L15" s="17"/>
    </row>
    <row r="16" spans="1:12" s="59" customFormat="1" ht="11.25" customHeight="1">
      <c r="A16" s="13"/>
      <c r="B16" s="58" t="s">
        <v>64</v>
      </c>
      <c r="C16" s="58">
        <v>8</v>
      </c>
      <c r="D16" s="17"/>
      <c r="E16" s="17"/>
      <c r="F16" s="17"/>
      <c r="G16" s="17"/>
      <c r="H16" s="17"/>
      <c r="I16" s="17"/>
      <c r="J16" s="17"/>
      <c r="K16" s="17"/>
      <c r="L16" s="17"/>
    </row>
    <row r="17" spans="1:12" s="59" customFormat="1" ht="18" customHeight="1">
      <c r="A17" s="13">
        <v>207</v>
      </c>
      <c r="B17" s="17" t="s">
        <v>94</v>
      </c>
      <c r="C17" s="58">
        <v>9</v>
      </c>
      <c r="D17" s="17"/>
      <c r="E17" s="17"/>
      <c r="F17" s="17"/>
      <c r="G17" s="17"/>
      <c r="H17" s="17"/>
      <c r="I17" s="17"/>
      <c r="J17" s="17"/>
      <c r="K17" s="17"/>
      <c r="L17" s="17"/>
    </row>
    <row r="18" spans="1:12" s="59" customFormat="1" ht="18" customHeight="1">
      <c r="A18" s="13"/>
      <c r="B18" s="58" t="s">
        <v>64</v>
      </c>
      <c r="C18" s="58">
        <v>10</v>
      </c>
      <c r="D18" s="17"/>
      <c r="E18" s="17"/>
      <c r="F18" s="17"/>
      <c r="G18" s="17"/>
      <c r="H18" s="17"/>
      <c r="I18" s="17"/>
      <c r="J18" s="17"/>
      <c r="K18" s="17"/>
      <c r="L18" s="17"/>
    </row>
    <row r="19" spans="1:12" s="59" customFormat="1" ht="18" customHeight="1">
      <c r="A19" s="13">
        <v>211</v>
      </c>
      <c r="B19" s="17" t="s">
        <v>95</v>
      </c>
      <c r="C19" s="58">
        <v>11</v>
      </c>
      <c r="D19" s="63"/>
      <c r="E19" s="63"/>
      <c r="F19" s="63"/>
      <c r="G19" s="63"/>
      <c r="H19" s="63"/>
      <c r="I19" s="63"/>
      <c r="J19" s="63"/>
      <c r="K19" s="63"/>
      <c r="L19" s="17"/>
    </row>
    <row r="20" spans="1:12" s="59" customFormat="1" ht="18" customHeight="1">
      <c r="A20" s="13"/>
      <c r="B20" s="58" t="s">
        <v>64</v>
      </c>
      <c r="C20" s="58">
        <v>12</v>
      </c>
      <c r="D20" s="17"/>
      <c r="E20" s="17"/>
      <c r="F20" s="17"/>
      <c r="G20" s="17"/>
      <c r="H20" s="17"/>
      <c r="I20" s="17"/>
      <c r="J20" s="17"/>
      <c r="K20" s="17"/>
      <c r="L20" s="17"/>
    </row>
    <row r="21" spans="1:12" s="59" customFormat="1" ht="18" customHeight="1">
      <c r="A21" s="13">
        <v>212</v>
      </c>
      <c r="B21" s="17" t="s">
        <v>96</v>
      </c>
      <c r="C21" s="58">
        <v>13</v>
      </c>
      <c r="D21" s="17"/>
      <c r="E21" s="17"/>
      <c r="F21" s="17"/>
      <c r="G21" s="17"/>
      <c r="H21" s="17"/>
      <c r="I21" s="17"/>
      <c r="J21" s="17"/>
      <c r="K21" s="17"/>
      <c r="L21" s="17"/>
    </row>
    <row r="22" spans="1:12" s="59" customFormat="1" ht="18" customHeight="1">
      <c r="A22" s="13"/>
      <c r="B22" s="58" t="s">
        <v>64</v>
      </c>
      <c r="C22" s="58">
        <v>14</v>
      </c>
      <c r="D22" s="17"/>
      <c r="E22" s="17"/>
      <c r="F22" s="17"/>
      <c r="G22" s="17"/>
      <c r="H22" s="17"/>
      <c r="I22" s="17"/>
      <c r="J22" s="17"/>
      <c r="K22" s="17"/>
      <c r="L22" s="17"/>
    </row>
    <row r="23" spans="1:12" s="59" customFormat="1" ht="18" customHeight="1">
      <c r="A23" s="13">
        <v>213</v>
      </c>
      <c r="B23" s="17" t="s">
        <v>97</v>
      </c>
      <c r="C23" s="58">
        <v>15</v>
      </c>
      <c r="D23" s="17"/>
      <c r="E23" s="17"/>
      <c r="F23" s="17"/>
      <c r="G23" s="17"/>
      <c r="H23" s="17"/>
      <c r="I23" s="17"/>
      <c r="J23" s="17"/>
      <c r="K23" s="17"/>
      <c r="L23" s="17"/>
    </row>
    <row r="24" spans="1:12" s="59" customFormat="1" ht="18" customHeight="1">
      <c r="A24" s="13"/>
      <c r="B24" s="58" t="s">
        <v>64</v>
      </c>
      <c r="C24" s="58">
        <v>16</v>
      </c>
      <c r="D24" s="17"/>
      <c r="E24" s="17"/>
      <c r="F24" s="17"/>
      <c r="G24" s="17"/>
      <c r="H24" s="17"/>
      <c r="I24" s="17"/>
      <c r="J24" s="17"/>
      <c r="K24" s="17"/>
      <c r="L24" s="17"/>
    </row>
    <row r="25" spans="1:12" s="59" customFormat="1" ht="18" customHeight="1">
      <c r="A25" s="13">
        <v>214</v>
      </c>
      <c r="B25" s="17" t="s">
        <v>98</v>
      </c>
      <c r="C25" s="58">
        <v>17</v>
      </c>
      <c r="D25" s="17"/>
      <c r="E25" s="17"/>
      <c r="F25" s="17"/>
      <c r="G25" s="17"/>
      <c r="H25" s="17"/>
      <c r="I25" s="17"/>
      <c r="J25" s="17"/>
      <c r="K25" s="17"/>
      <c r="L25" s="17"/>
    </row>
    <row r="26" spans="1:12" s="59" customFormat="1" ht="18" customHeight="1">
      <c r="A26" s="13"/>
      <c r="B26" s="58" t="s">
        <v>64</v>
      </c>
      <c r="C26" s="58">
        <v>18</v>
      </c>
      <c r="D26" s="17"/>
      <c r="E26" s="17"/>
      <c r="F26" s="17"/>
      <c r="G26" s="17"/>
      <c r="H26" s="17"/>
      <c r="I26" s="17"/>
      <c r="J26" s="17"/>
      <c r="K26" s="17"/>
      <c r="L26" s="17"/>
    </row>
    <row r="27" spans="1:12" s="59" customFormat="1" ht="18" customHeight="1">
      <c r="A27" s="13">
        <v>215</v>
      </c>
      <c r="B27" s="17" t="s">
        <v>99</v>
      </c>
      <c r="C27" s="58">
        <v>19</v>
      </c>
      <c r="D27" s="17"/>
      <c r="E27" s="17"/>
      <c r="F27" s="17"/>
      <c r="G27" s="17"/>
      <c r="H27" s="17"/>
      <c r="I27" s="17"/>
      <c r="J27" s="17"/>
      <c r="K27" s="17"/>
      <c r="L27" s="17"/>
    </row>
    <row r="28" spans="1:12" s="59" customFormat="1" ht="18" customHeight="1">
      <c r="A28" s="13"/>
      <c r="B28" s="58" t="s">
        <v>64</v>
      </c>
      <c r="C28" s="58">
        <v>20</v>
      </c>
      <c r="D28" s="17"/>
      <c r="E28" s="17"/>
      <c r="F28" s="17"/>
      <c r="G28" s="17"/>
      <c r="H28" s="17"/>
      <c r="I28" s="17"/>
      <c r="J28" s="17"/>
      <c r="K28" s="17"/>
      <c r="L28" s="17"/>
    </row>
    <row r="29" spans="1:12" s="59" customFormat="1" ht="18" customHeight="1">
      <c r="A29" s="13">
        <v>216</v>
      </c>
      <c r="B29" s="17" t="s">
        <v>100</v>
      </c>
      <c r="C29" s="58">
        <v>21</v>
      </c>
      <c r="D29" s="17"/>
      <c r="E29" s="17"/>
      <c r="F29" s="17"/>
      <c r="G29" s="17"/>
      <c r="H29" s="17"/>
      <c r="I29" s="17"/>
      <c r="J29" s="17"/>
      <c r="K29" s="17"/>
      <c r="L29" s="17"/>
    </row>
    <row r="30" spans="1:12" s="59" customFormat="1" ht="18" customHeight="1">
      <c r="A30" s="13"/>
      <c r="B30" s="58" t="s">
        <v>64</v>
      </c>
      <c r="C30" s="58">
        <v>22</v>
      </c>
      <c r="D30" s="17"/>
      <c r="E30" s="17"/>
      <c r="F30" s="17"/>
      <c r="G30" s="17"/>
      <c r="H30" s="17"/>
      <c r="I30" s="17"/>
      <c r="J30" s="17"/>
      <c r="K30" s="17"/>
      <c r="L30" s="17"/>
    </row>
    <row r="31" spans="1:12" s="59" customFormat="1" ht="18" customHeight="1">
      <c r="A31" s="13">
        <v>229</v>
      </c>
      <c r="B31" s="17" t="s">
        <v>101</v>
      </c>
      <c r="C31" s="58">
        <v>23</v>
      </c>
      <c r="D31" s="17"/>
      <c r="E31" s="17"/>
      <c r="F31" s="17"/>
      <c r="G31" s="17"/>
      <c r="H31" s="17"/>
      <c r="I31" s="17"/>
      <c r="J31" s="17"/>
      <c r="K31" s="17"/>
      <c r="L31" s="17"/>
    </row>
    <row r="32" spans="1:12" s="59" customFormat="1" ht="18" customHeight="1">
      <c r="A32" s="13"/>
      <c r="B32" s="58" t="s">
        <v>64</v>
      </c>
      <c r="C32" s="58">
        <v>24</v>
      </c>
      <c r="D32" s="17"/>
      <c r="E32" s="17"/>
      <c r="F32" s="17"/>
      <c r="G32" s="17"/>
      <c r="H32" s="17"/>
      <c r="I32" s="17"/>
      <c r="J32" s="17"/>
      <c r="K32" s="17"/>
      <c r="L32" s="17"/>
    </row>
    <row r="33" spans="1:12" s="59" customFormat="1" ht="18" customHeight="1">
      <c r="A33" s="13">
        <v>230</v>
      </c>
      <c r="B33" s="17" t="s">
        <v>102</v>
      </c>
      <c r="C33" s="58">
        <v>25</v>
      </c>
      <c r="D33" s="17"/>
      <c r="E33" s="17"/>
      <c r="F33" s="17"/>
      <c r="G33" s="17"/>
      <c r="H33" s="17"/>
      <c r="I33" s="17"/>
      <c r="J33" s="17"/>
      <c r="K33" s="17"/>
      <c r="L33" s="17"/>
    </row>
    <row r="34" spans="1:12" s="59" customFormat="1" ht="18" customHeight="1">
      <c r="A34" s="13">
        <v>23005</v>
      </c>
      <c r="B34" s="17" t="s">
        <v>103</v>
      </c>
      <c r="C34" s="58">
        <v>26</v>
      </c>
      <c r="D34" s="17"/>
      <c r="E34" s="17"/>
      <c r="F34" s="38" t="s">
        <v>104</v>
      </c>
      <c r="G34" s="17"/>
      <c r="H34" s="38" t="s">
        <v>104</v>
      </c>
      <c r="I34" s="17"/>
      <c r="J34" s="38" t="s">
        <v>104</v>
      </c>
      <c r="K34" s="17"/>
      <c r="L34" s="38" t="s">
        <v>104</v>
      </c>
    </row>
    <row r="35" spans="1:12" s="59" customFormat="1" ht="18" customHeight="1">
      <c r="A35" s="13">
        <v>2300501</v>
      </c>
      <c r="B35" s="17" t="s">
        <v>105</v>
      </c>
      <c r="C35" s="58">
        <v>27</v>
      </c>
      <c r="D35" s="17"/>
      <c r="E35" s="17"/>
      <c r="F35" s="38" t="s">
        <v>104</v>
      </c>
      <c r="G35" s="17"/>
      <c r="H35" s="38" t="s">
        <v>104</v>
      </c>
      <c r="I35" s="17"/>
      <c r="J35" s="38" t="s">
        <v>104</v>
      </c>
      <c r="K35" s="17"/>
      <c r="L35" s="38" t="s">
        <v>104</v>
      </c>
    </row>
    <row r="36" spans="1:12" s="59" customFormat="1" ht="18" customHeight="1">
      <c r="A36" s="13">
        <v>23008</v>
      </c>
      <c r="B36" s="17" t="s">
        <v>106</v>
      </c>
      <c r="C36" s="58">
        <v>28</v>
      </c>
      <c r="D36" s="17"/>
      <c r="E36" s="17"/>
      <c r="F36" s="17"/>
      <c r="G36" s="17"/>
      <c r="H36" s="17"/>
      <c r="I36" s="17"/>
      <c r="J36" s="17"/>
      <c r="K36" s="17"/>
      <c r="L36" s="17"/>
    </row>
    <row r="37" spans="1:12" s="59" customFormat="1" ht="18" customHeight="1">
      <c r="A37" s="13">
        <v>2300803</v>
      </c>
      <c r="B37" s="13" t="s">
        <v>107</v>
      </c>
      <c r="C37" s="58">
        <v>29</v>
      </c>
      <c r="D37" s="17"/>
      <c r="E37" s="17"/>
      <c r="F37" s="17"/>
      <c r="G37" s="17"/>
      <c r="H37" s="17"/>
      <c r="I37" s="17"/>
      <c r="J37" s="17"/>
      <c r="K37" s="17"/>
      <c r="L37" s="17"/>
    </row>
    <row r="38" spans="1:12" s="59" customFormat="1" ht="18" customHeight="1">
      <c r="A38" s="13"/>
      <c r="B38" s="64" t="s">
        <v>108</v>
      </c>
      <c r="C38" s="58">
        <v>30</v>
      </c>
      <c r="D38" s="17"/>
      <c r="E38" s="17"/>
      <c r="F38" s="17"/>
      <c r="G38" s="17"/>
      <c r="H38" s="17"/>
      <c r="I38" s="17"/>
      <c r="J38" s="17"/>
      <c r="K38" s="17"/>
      <c r="L38" s="17"/>
    </row>
    <row r="39" spans="1:3" s="59" customFormat="1" ht="18" customHeight="1">
      <c r="A39" s="65" t="s">
        <v>109</v>
      </c>
      <c r="C39" s="56"/>
    </row>
  </sheetData>
  <sheetProtection/>
  <mergeCells count="11">
    <mergeCell ref="E6:F6"/>
    <mergeCell ref="G6:H6"/>
    <mergeCell ref="I6:J6"/>
    <mergeCell ref="K6:L6"/>
    <mergeCell ref="A2:L2"/>
    <mergeCell ref="A4:B4"/>
    <mergeCell ref="A5:A7"/>
    <mergeCell ref="B5:B7"/>
    <mergeCell ref="C5:C7"/>
    <mergeCell ref="D5:L5"/>
    <mergeCell ref="D6:D7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Normal="85" zoomScaleSheetLayoutView="85" zoomScalePageLayoutView="0" workbookViewId="0" topLeftCell="A1">
      <selection activeCell="A23" sqref="A23"/>
    </sheetView>
  </sheetViews>
  <sheetFormatPr defaultColWidth="9.00390625" defaultRowHeight="14.25"/>
  <cols>
    <col min="1" max="1" width="27.25390625" style="0" customWidth="1"/>
    <col min="2" max="2" width="36.625" style="0" customWidth="1"/>
    <col min="3" max="3" width="5.25390625" style="56" customWidth="1"/>
    <col min="4" max="4" width="5.25390625" style="0" bestFit="1" customWidth="1"/>
    <col min="5" max="8" width="6.625" style="0" customWidth="1"/>
    <col min="9" max="9" width="24.375" style="0" customWidth="1"/>
    <col min="10" max="12" width="6.625" style="0" customWidth="1"/>
    <col min="13" max="13" width="5.25390625" style="0" bestFit="1" customWidth="1"/>
    <col min="14" max="21" width="6.625" style="0" customWidth="1"/>
    <col min="22" max="22" width="7.125" style="0" customWidth="1"/>
  </cols>
  <sheetData>
    <row r="1" ht="22.5" customHeight="1">
      <c r="A1" s="7" t="s">
        <v>174</v>
      </c>
    </row>
    <row r="2" spans="1:22" ht="19.5" customHeight="1">
      <c r="A2" s="127" t="s">
        <v>170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ht="19.5" customHeight="1">
      <c r="V3" s="47" t="s">
        <v>110</v>
      </c>
    </row>
    <row r="4" spans="1:22" ht="19.5" customHeight="1">
      <c r="A4" s="120" t="s">
        <v>49</v>
      </c>
      <c r="B4" s="120"/>
      <c r="C4" s="36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57" t="s">
        <v>50</v>
      </c>
    </row>
    <row r="5" spans="1:22" s="59" customFormat="1" ht="31.5" customHeight="1">
      <c r="A5" s="121" t="s">
        <v>51</v>
      </c>
      <c r="B5" s="124" t="s">
        <v>52</v>
      </c>
      <c r="C5" s="124" t="s">
        <v>53</v>
      </c>
      <c r="D5" s="119" t="s">
        <v>54</v>
      </c>
      <c r="E5" s="119"/>
      <c r="F5" s="119"/>
      <c r="G5" s="119"/>
      <c r="H5" s="119"/>
      <c r="I5" s="119"/>
      <c r="J5" s="119"/>
      <c r="K5" s="119"/>
      <c r="L5" s="119"/>
      <c r="M5" s="119" t="s">
        <v>55</v>
      </c>
      <c r="N5" s="119"/>
      <c r="O5" s="119"/>
      <c r="P5" s="119"/>
      <c r="Q5" s="119"/>
      <c r="R5" s="119"/>
      <c r="S5" s="119"/>
      <c r="T5" s="119"/>
      <c r="U5" s="119"/>
      <c r="V5" s="121" t="s">
        <v>56</v>
      </c>
    </row>
    <row r="6" spans="1:22" s="59" customFormat="1" ht="19.5" customHeight="1">
      <c r="A6" s="122"/>
      <c r="B6" s="125"/>
      <c r="C6" s="125"/>
      <c r="D6" s="124" t="s">
        <v>84</v>
      </c>
      <c r="E6" s="119" t="s">
        <v>57</v>
      </c>
      <c r="F6" s="119"/>
      <c r="G6" s="118" t="s">
        <v>85</v>
      </c>
      <c r="H6" s="118"/>
      <c r="I6" s="118" t="s">
        <v>86</v>
      </c>
      <c r="J6" s="118"/>
      <c r="K6" s="119" t="s">
        <v>87</v>
      </c>
      <c r="L6" s="119"/>
      <c r="M6" s="124" t="s">
        <v>84</v>
      </c>
      <c r="N6" s="119" t="s">
        <v>57</v>
      </c>
      <c r="O6" s="119"/>
      <c r="P6" s="118" t="s">
        <v>85</v>
      </c>
      <c r="Q6" s="118"/>
      <c r="R6" s="118" t="s">
        <v>86</v>
      </c>
      <c r="S6" s="118"/>
      <c r="T6" s="119" t="s">
        <v>87</v>
      </c>
      <c r="U6" s="119"/>
      <c r="V6" s="122"/>
    </row>
    <row r="7" spans="1:22" s="59" customFormat="1" ht="38.25" customHeight="1">
      <c r="A7" s="123"/>
      <c r="B7" s="126"/>
      <c r="C7" s="126"/>
      <c r="D7" s="126"/>
      <c r="E7" s="60" t="s">
        <v>58</v>
      </c>
      <c r="F7" s="60" t="s">
        <v>59</v>
      </c>
      <c r="G7" s="60" t="s">
        <v>58</v>
      </c>
      <c r="H7" s="60" t="s">
        <v>59</v>
      </c>
      <c r="I7" s="60" t="s">
        <v>58</v>
      </c>
      <c r="J7" s="60" t="s">
        <v>59</v>
      </c>
      <c r="K7" s="60" t="s">
        <v>58</v>
      </c>
      <c r="L7" s="60" t="s">
        <v>59</v>
      </c>
      <c r="M7" s="126"/>
      <c r="N7" s="60" t="s">
        <v>58</v>
      </c>
      <c r="O7" s="60" t="s">
        <v>59</v>
      </c>
      <c r="P7" s="60" t="s">
        <v>58</v>
      </c>
      <c r="Q7" s="60" t="s">
        <v>59</v>
      </c>
      <c r="R7" s="60" t="s">
        <v>58</v>
      </c>
      <c r="S7" s="60" t="s">
        <v>59</v>
      </c>
      <c r="T7" s="60" t="s">
        <v>58</v>
      </c>
      <c r="U7" s="60" t="s">
        <v>59</v>
      </c>
      <c r="V7" s="123"/>
    </row>
    <row r="8" spans="1:22" s="59" customFormat="1" ht="18" customHeight="1">
      <c r="A8" s="62"/>
      <c r="B8" s="61" t="s">
        <v>60</v>
      </c>
      <c r="C8" s="61"/>
      <c r="D8" s="61">
        <v>1</v>
      </c>
      <c r="E8" s="60">
        <v>2</v>
      </c>
      <c r="F8" s="61">
        <v>3</v>
      </c>
      <c r="G8" s="60">
        <v>4</v>
      </c>
      <c r="H8" s="61">
        <v>5</v>
      </c>
      <c r="I8" s="60">
        <v>6</v>
      </c>
      <c r="J8" s="61">
        <v>7</v>
      </c>
      <c r="K8" s="60">
        <v>8</v>
      </c>
      <c r="L8" s="61">
        <v>9</v>
      </c>
      <c r="M8" s="60">
        <v>10</v>
      </c>
      <c r="N8" s="61">
        <v>11</v>
      </c>
      <c r="O8" s="60">
        <v>12</v>
      </c>
      <c r="P8" s="61">
        <v>13</v>
      </c>
      <c r="Q8" s="60">
        <v>14</v>
      </c>
      <c r="R8" s="61">
        <v>15</v>
      </c>
      <c r="S8" s="60">
        <v>16</v>
      </c>
      <c r="T8" s="61">
        <v>17</v>
      </c>
      <c r="U8" s="60">
        <v>18</v>
      </c>
      <c r="V8" s="61">
        <v>19</v>
      </c>
    </row>
    <row r="9" spans="1:22" s="59" customFormat="1" ht="18" customHeight="1">
      <c r="A9" s="13">
        <v>223</v>
      </c>
      <c r="B9" s="17" t="s">
        <v>111</v>
      </c>
      <c r="C9" s="58">
        <v>1</v>
      </c>
      <c r="D9" s="17"/>
      <c r="E9" s="17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17"/>
    </row>
    <row r="10" spans="1:22" s="59" customFormat="1" ht="18" customHeight="1">
      <c r="A10" s="13">
        <v>22301</v>
      </c>
      <c r="B10" s="17" t="s">
        <v>112</v>
      </c>
      <c r="C10" s="58">
        <v>2</v>
      </c>
      <c r="D10" s="17"/>
      <c r="E10" s="17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17"/>
    </row>
    <row r="11" spans="1:22" s="59" customFormat="1" ht="18" customHeight="1">
      <c r="A11" s="13">
        <v>2230101</v>
      </c>
      <c r="B11" s="17" t="s">
        <v>113</v>
      </c>
      <c r="C11" s="58">
        <v>3</v>
      </c>
      <c r="D11" s="17"/>
      <c r="E11" s="17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17"/>
    </row>
    <row r="12" spans="1:22" s="59" customFormat="1" ht="18" customHeight="1">
      <c r="A12" s="13">
        <v>2230102</v>
      </c>
      <c r="B12" s="17" t="s">
        <v>114</v>
      </c>
      <c r="C12" s="58">
        <v>4</v>
      </c>
      <c r="D12" s="17"/>
      <c r="E12" s="17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7"/>
    </row>
    <row r="13" spans="1:22" s="59" customFormat="1" ht="18" customHeight="1">
      <c r="A13" s="13">
        <v>2230103</v>
      </c>
      <c r="B13" s="17" t="s">
        <v>115</v>
      </c>
      <c r="C13" s="58">
        <v>5</v>
      </c>
      <c r="D13" s="17"/>
      <c r="E13" s="17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17"/>
    </row>
    <row r="14" spans="1:22" s="59" customFormat="1" ht="18" customHeight="1">
      <c r="A14" s="13"/>
      <c r="B14" s="58" t="s">
        <v>64</v>
      </c>
      <c r="C14" s="58">
        <v>6</v>
      </c>
      <c r="D14" s="17"/>
      <c r="E14" s="17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17"/>
    </row>
    <row r="15" spans="1:22" s="59" customFormat="1" ht="18" customHeight="1">
      <c r="A15" s="13">
        <v>2230199</v>
      </c>
      <c r="B15" s="17" t="s">
        <v>116</v>
      </c>
      <c r="C15" s="58">
        <v>7</v>
      </c>
      <c r="D15" s="17"/>
      <c r="E15" s="17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17"/>
    </row>
    <row r="16" spans="1:22" s="59" customFormat="1" ht="11.25" customHeight="1">
      <c r="A16" s="13">
        <v>22302</v>
      </c>
      <c r="B16" s="17" t="s">
        <v>117</v>
      </c>
      <c r="C16" s="58">
        <v>8</v>
      </c>
      <c r="D16" s="17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17"/>
      <c r="V16" s="66"/>
    </row>
    <row r="17" spans="1:22" s="59" customFormat="1" ht="18" customHeight="1">
      <c r="A17" s="13">
        <v>2230201</v>
      </c>
      <c r="B17" s="13" t="s">
        <v>118</v>
      </c>
      <c r="C17" s="58">
        <v>9</v>
      </c>
      <c r="D17" s="5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66"/>
    </row>
    <row r="18" spans="1:22" s="59" customFormat="1" ht="18" customHeight="1">
      <c r="A18" s="13">
        <v>2230202</v>
      </c>
      <c r="B18" s="17" t="s">
        <v>119</v>
      </c>
      <c r="C18" s="58">
        <v>10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66"/>
    </row>
    <row r="19" spans="1:22" s="59" customFormat="1" ht="18" customHeight="1">
      <c r="A19" s="13">
        <v>2230203</v>
      </c>
      <c r="B19" s="13" t="s">
        <v>120</v>
      </c>
      <c r="C19" s="58">
        <v>11</v>
      </c>
      <c r="D19" s="5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66"/>
    </row>
    <row r="20" spans="1:22" s="59" customFormat="1" ht="18" customHeight="1">
      <c r="A20" s="13"/>
      <c r="B20" s="58" t="s">
        <v>64</v>
      </c>
      <c r="C20" s="58">
        <v>12</v>
      </c>
      <c r="D20" s="5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66"/>
    </row>
    <row r="21" spans="1:22" s="59" customFormat="1" ht="18" customHeight="1">
      <c r="A21" s="13">
        <v>2230299</v>
      </c>
      <c r="B21" s="17" t="s">
        <v>121</v>
      </c>
      <c r="C21" s="58">
        <v>13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66"/>
    </row>
    <row r="22" spans="1:22" s="59" customFormat="1" ht="18" customHeight="1">
      <c r="A22" s="13">
        <v>22303</v>
      </c>
      <c r="B22" s="13" t="s">
        <v>122</v>
      </c>
      <c r="C22" s="58">
        <v>14</v>
      </c>
      <c r="D22" s="5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66"/>
    </row>
    <row r="23" spans="1:22" s="59" customFormat="1" ht="18" customHeight="1">
      <c r="A23" s="13">
        <v>2230301</v>
      </c>
      <c r="B23" s="13" t="s">
        <v>123</v>
      </c>
      <c r="C23" s="58">
        <v>15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66"/>
    </row>
    <row r="24" spans="1:22" s="59" customFormat="1" ht="18" customHeight="1">
      <c r="A24" s="13">
        <v>22304</v>
      </c>
      <c r="B24" s="13" t="s">
        <v>124</v>
      </c>
      <c r="C24" s="58">
        <v>16</v>
      </c>
      <c r="D24" s="5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66"/>
    </row>
    <row r="25" spans="1:22" s="59" customFormat="1" ht="18" customHeight="1">
      <c r="A25" s="13">
        <v>2230401</v>
      </c>
      <c r="B25" s="13" t="s">
        <v>125</v>
      </c>
      <c r="C25" s="58">
        <v>17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66"/>
    </row>
    <row r="26" spans="1:22" s="59" customFormat="1" ht="18" customHeight="1">
      <c r="A26" s="13">
        <v>2230402</v>
      </c>
      <c r="B26" s="13" t="s">
        <v>126</v>
      </c>
      <c r="C26" s="58">
        <v>18</v>
      </c>
      <c r="D26" s="5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66"/>
    </row>
    <row r="27" spans="1:22" s="59" customFormat="1" ht="18" customHeight="1">
      <c r="A27" s="13">
        <v>2230499</v>
      </c>
      <c r="B27" s="13" t="s">
        <v>127</v>
      </c>
      <c r="C27" s="58">
        <v>19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66"/>
    </row>
    <row r="28" spans="1:22" s="59" customFormat="1" ht="18" customHeight="1">
      <c r="A28" s="13">
        <v>22399</v>
      </c>
      <c r="B28" s="13" t="s">
        <v>128</v>
      </c>
      <c r="C28" s="58">
        <v>20</v>
      </c>
      <c r="D28" s="5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66"/>
    </row>
    <row r="29" spans="1:22" s="59" customFormat="1" ht="18" customHeight="1">
      <c r="A29" s="13">
        <v>2239901</v>
      </c>
      <c r="B29" s="13" t="s">
        <v>92</v>
      </c>
      <c r="C29" s="58">
        <v>21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66"/>
    </row>
    <row r="30" spans="1:22" s="59" customFormat="1" ht="18" customHeight="1">
      <c r="A30" s="13">
        <v>230</v>
      </c>
      <c r="B30" s="13" t="s">
        <v>129</v>
      </c>
      <c r="C30" s="58">
        <v>22</v>
      </c>
      <c r="D30" s="5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66"/>
    </row>
    <row r="31" spans="1:22" s="59" customFormat="1" ht="18" customHeight="1">
      <c r="A31" s="13">
        <v>23005</v>
      </c>
      <c r="B31" s="17" t="s">
        <v>103</v>
      </c>
      <c r="C31" s="58">
        <v>23</v>
      </c>
      <c r="D31" s="58"/>
      <c r="E31" s="17"/>
      <c r="F31" s="38" t="s">
        <v>104</v>
      </c>
      <c r="G31" s="17"/>
      <c r="H31" s="38" t="s">
        <v>104</v>
      </c>
      <c r="I31" s="17"/>
      <c r="J31" s="38" t="s">
        <v>104</v>
      </c>
      <c r="K31" s="17"/>
      <c r="L31" s="38" t="s">
        <v>104</v>
      </c>
      <c r="M31" s="17"/>
      <c r="N31" s="17"/>
      <c r="O31" s="38" t="s">
        <v>104</v>
      </c>
      <c r="P31" s="17"/>
      <c r="Q31" s="38" t="s">
        <v>104</v>
      </c>
      <c r="R31" s="17"/>
      <c r="S31" s="38" t="s">
        <v>104</v>
      </c>
      <c r="T31" s="17"/>
      <c r="U31" s="38" t="s">
        <v>104</v>
      </c>
      <c r="V31" s="66"/>
    </row>
    <row r="32" spans="1:22" s="59" customFormat="1" ht="18" customHeight="1">
      <c r="A32" s="13">
        <v>2300501</v>
      </c>
      <c r="B32" s="17" t="s">
        <v>105</v>
      </c>
      <c r="C32" s="58">
        <v>24</v>
      </c>
      <c r="D32" s="58"/>
      <c r="E32" s="17"/>
      <c r="F32" s="38" t="s">
        <v>104</v>
      </c>
      <c r="G32" s="17"/>
      <c r="H32" s="38" t="s">
        <v>104</v>
      </c>
      <c r="I32" s="17"/>
      <c r="J32" s="38" t="s">
        <v>104</v>
      </c>
      <c r="K32" s="17"/>
      <c r="L32" s="38" t="s">
        <v>104</v>
      </c>
      <c r="M32" s="17"/>
      <c r="N32" s="17"/>
      <c r="O32" s="38" t="s">
        <v>104</v>
      </c>
      <c r="P32" s="17"/>
      <c r="Q32" s="38" t="s">
        <v>104</v>
      </c>
      <c r="R32" s="17"/>
      <c r="S32" s="38" t="s">
        <v>104</v>
      </c>
      <c r="T32" s="17"/>
      <c r="U32" s="38" t="s">
        <v>104</v>
      </c>
      <c r="V32" s="66"/>
    </row>
    <row r="33" spans="1:22" s="59" customFormat="1" ht="18" customHeight="1">
      <c r="A33" s="13">
        <v>23008</v>
      </c>
      <c r="B33" s="13" t="s">
        <v>106</v>
      </c>
      <c r="C33" s="58">
        <v>25</v>
      </c>
      <c r="D33" s="58"/>
      <c r="E33" s="5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s="59" customFormat="1" ht="18" customHeight="1">
      <c r="A34" s="13">
        <v>2300803</v>
      </c>
      <c r="B34" s="13" t="s">
        <v>130</v>
      </c>
      <c r="C34" s="58">
        <v>26</v>
      </c>
      <c r="D34" s="58"/>
      <c r="E34" s="5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59" customFormat="1" ht="18" customHeight="1">
      <c r="A35" s="13"/>
      <c r="B35" s="64" t="s">
        <v>108</v>
      </c>
      <c r="C35" s="58">
        <v>27</v>
      </c>
      <c r="D35" s="64"/>
      <c r="E35" s="6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3" s="59" customFormat="1" ht="18" customHeight="1">
      <c r="A36" s="65" t="s">
        <v>131</v>
      </c>
      <c r="C36" s="56"/>
    </row>
  </sheetData>
  <sheetProtection/>
  <mergeCells count="18">
    <mergeCell ref="A2:V2"/>
    <mergeCell ref="A4:B4"/>
    <mergeCell ref="A5:A7"/>
    <mergeCell ref="B5:B7"/>
    <mergeCell ref="C5:C7"/>
    <mergeCell ref="D5:L5"/>
    <mergeCell ref="M5:U5"/>
    <mergeCell ref="V5:V7"/>
    <mergeCell ref="D6:D7"/>
    <mergeCell ref="E6:F6"/>
    <mergeCell ref="R6:S6"/>
    <mergeCell ref="T6:U6"/>
    <mergeCell ref="G6:H6"/>
    <mergeCell ref="I6:J6"/>
    <mergeCell ref="K6:L6"/>
    <mergeCell ref="M6:M7"/>
    <mergeCell ref="N6:O6"/>
    <mergeCell ref="P6:Q6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8.75390625" style="91" customWidth="1"/>
    <col min="2" max="2" width="42.00390625" style="91" customWidth="1"/>
    <col min="3" max="3" width="7.125" style="92" customWidth="1"/>
    <col min="4" max="5" width="12.625" style="93" customWidth="1"/>
    <col min="6" max="16384" width="9.00390625" style="67" customWidth="1"/>
  </cols>
  <sheetData>
    <row r="1" ht="17.25" customHeight="1">
      <c r="A1" s="7" t="s">
        <v>175</v>
      </c>
    </row>
    <row r="2" spans="1:5" ht="20.25">
      <c r="A2" s="128" t="s">
        <v>168</v>
      </c>
      <c r="B2" s="128"/>
      <c r="C2" s="128"/>
      <c r="D2" s="128"/>
      <c r="E2" s="128"/>
    </row>
    <row r="3" spans="1:5" ht="14.25">
      <c r="A3" s="68"/>
      <c r="B3" s="68"/>
      <c r="C3" s="69"/>
      <c r="D3" s="70"/>
      <c r="E3" s="71" t="s">
        <v>132</v>
      </c>
    </row>
    <row r="4" spans="1:5" ht="14.25">
      <c r="A4" s="129" t="s">
        <v>49</v>
      </c>
      <c r="B4" s="129"/>
      <c r="C4" s="72"/>
      <c r="D4" s="70"/>
      <c r="E4" s="71" t="s">
        <v>133</v>
      </c>
    </row>
    <row r="5" spans="1:5" ht="23.25" customHeight="1">
      <c r="A5" s="130" t="s">
        <v>134</v>
      </c>
      <c r="B5" s="130"/>
      <c r="C5" s="73" t="s">
        <v>53</v>
      </c>
      <c r="D5" s="74" t="s">
        <v>58</v>
      </c>
      <c r="E5" s="74" t="s">
        <v>59</v>
      </c>
    </row>
    <row r="6" spans="1:5" ht="21.75" customHeight="1">
      <c r="A6" s="75" t="s">
        <v>135</v>
      </c>
      <c r="B6" s="76"/>
      <c r="C6" s="76">
        <v>1</v>
      </c>
      <c r="D6" s="77" t="s">
        <v>136</v>
      </c>
      <c r="E6" s="77" t="s">
        <v>136</v>
      </c>
    </row>
    <row r="7" spans="1:5" ht="19.5" customHeight="1">
      <c r="A7" s="78"/>
      <c r="B7" s="79" t="s">
        <v>137</v>
      </c>
      <c r="C7" s="73">
        <v>2</v>
      </c>
      <c r="D7" s="74"/>
      <c r="E7" s="74"/>
    </row>
    <row r="8" spans="1:5" ht="19.5" customHeight="1">
      <c r="A8" s="78"/>
      <c r="B8" s="79" t="s">
        <v>138</v>
      </c>
      <c r="C8" s="73">
        <v>3</v>
      </c>
      <c r="D8" s="74"/>
      <c r="E8" s="74"/>
    </row>
    <row r="9" spans="1:5" ht="19.5" customHeight="1">
      <c r="A9" s="78"/>
      <c r="B9" s="80" t="s">
        <v>139</v>
      </c>
      <c r="C9" s="73">
        <v>4</v>
      </c>
      <c r="D9" s="74"/>
      <c r="E9" s="74"/>
    </row>
    <row r="10" spans="1:5" ht="19.5" customHeight="1">
      <c r="A10" s="78"/>
      <c r="B10" s="79" t="s">
        <v>140</v>
      </c>
      <c r="C10" s="73">
        <v>5</v>
      </c>
      <c r="D10" s="74"/>
      <c r="E10" s="74"/>
    </row>
    <row r="11" spans="1:5" ht="19.5" customHeight="1">
      <c r="A11" s="78"/>
      <c r="B11" s="79" t="s">
        <v>141</v>
      </c>
      <c r="C11" s="73">
        <v>6</v>
      </c>
      <c r="D11" s="74"/>
      <c r="E11" s="74"/>
    </row>
    <row r="12" spans="1:5" ht="19.5" customHeight="1">
      <c r="A12" s="78"/>
      <c r="B12" s="79" t="s">
        <v>142</v>
      </c>
      <c r="C12" s="73">
        <v>7</v>
      </c>
      <c r="D12" s="74"/>
      <c r="E12" s="74"/>
    </row>
    <row r="13" spans="1:5" ht="19.5" customHeight="1">
      <c r="A13" s="78"/>
      <c r="B13" s="79" t="s">
        <v>143</v>
      </c>
      <c r="C13" s="73">
        <v>8</v>
      </c>
      <c r="D13" s="74"/>
      <c r="E13" s="74"/>
    </row>
    <row r="14" spans="1:5" ht="19.5" customHeight="1">
      <c r="A14" s="81" t="s">
        <v>144</v>
      </c>
      <c r="B14" s="82"/>
      <c r="C14" s="76">
        <v>9</v>
      </c>
      <c r="D14" s="77" t="s">
        <v>136</v>
      </c>
      <c r="E14" s="77" t="s">
        <v>136</v>
      </c>
    </row>
    <row r="15" spans="1:5" s="83" customFormat="1" ht="19.5" customHeight="1">
      <c r="A15" s="81"/>
      <c r="B15" s="82" t="s">
        <v>145</v>
      </c>
      <c r="C15" s="76">
        <v>10</v>
      </c>
      <c r="D15" s="77" t="s">
        <v>136</v>
      </c>
      <c r="E15" s="77" t="s">
        <v>136</v>
      </c>
    </row>
    <row r="16" spans="1:5" ht="19.5" customHeight="1">
      <c r="A16" s="78"/>
      <c r="B16" s="84" t="s">
        <v>146</v>
      </c>
      <c r="C16" s="73">
        <v>11</v>
      </c>
      <c r="D16" s="74"/>
      <c r="E16" s="74"/>
    </row>
    <row r="17" spans="1:5" ht="19.5" customHeight="1">
      <c r="A17" s="78"/>
      <c r="B17" s="84" t="s">
        <v>147</v>
      </c>
      <c r="C17" s="73">
        <v>12</v>
      </c>
      <c r="D17" s="74"/>
      <c r="E17" s="74"/>
    </row>
    <row r="18" spans="1:5" ht="19.5" customHeight="1">
      <c r="A18" s="78"/>
      <c r="B18" s="84" t="s">
        <v>148</v>
      </c>
      <c r="C18" s="73">
        <v>13</v>
      </c>
      <c r="D18" s="74"/>
      <c r="E18" s="74"/>
    </row>
    <row r="19" spans="1:5" ht="19.5" customHeight="1">
      <c r="A19" s="78"/>
      <c r="B19" s="84" t="s">
        <v>149</v>
      </c>
      <c r="C19" s="73">
        <v>14</v>
      </c>
      <c r="D19" s="74"/>
      <c r="E19" s="74"/>
    </row>
    <row r="20" spans="1:5" ht="19.5" customHeight="1">
      <c r="A20" s="78"/>
      <c r="B20" s="84" t="s">
        <v>150</v>
      </c>
      <c r="C20" s="73">
        <v>15</v>
      </c>
      <c r="D20" s="74"/>
      <c r="E20" s="74"/>
    </row>
    <row r="21" spans="1:5" ht="19.5" customHeight="1">
      <c r="A21" s="78"/>
      <c r="B21" s="84" t="s">
        <v>151</v>
      </c>
      <c r="C21" s="73">
        <v>16</v>
      </c>
      <c r="D21" s="74"/>
      <c r="E21" s="74"/>
    </row>
    <row r="22" spans="1:5" s="83" customFormat="1" ht="19.5" customHeight="1">
      <c r="A22" s="85"/>
      <c r="B22" s="86" t="s">
        <v>152</v>
      </c>
      <c r="C22" s="76">
        <v>17</v>
      </c>
      <c r="D22" s="77" t="s">
        <v>153</v>
      </c>
      <c r="E22" s="77" t="s">
        <v>153</v>
      </c>
    </row>
    <row r="23" spans="1:5" ht="19.5" customHeight="1">
      <c r="A23" s="78"/>
      <c r="B23" s="84" t="s">
        <v>154</v>
      </c>
      <c r="C23" s="73">
        <v>18</v>
      </c>
      <c r="D23" s="74"/>
      <c r="E23" s="74"/>
    </row>
    <row r="24" spans="1:5" ht="19.5" customHeight="1">
      <c r="A24" s="78"/>
      <c r="B24" s="84" t="s">
        <v>155</v>
      </c>
      <c r="C24" s="73">
        <v>19</v>
      </c>
      <c r="D24" s="74"/>
      <c r="E24" s="74"/>
    </row>
    <row r="25" spans="1:5" ht="19.5" customHeight="1">
      <c r="A25" s="78"/>
      <c r="B25" s="84" t="s">
        <v>156</v>
      </c>
      <c r="C25" s="73">
        <v>20</v>
      </c>
      <c r="D25" s="74"/>
      <c r="E25" s="74"/>
    </row>
    <row r="26" spans="1:5" ht="19.5" customHeight="1">
      <c r="A26" s="78"/>
      <c r="B26" s="84" t="s">
        <v>157</v>
      </c>
      <c r="C26" s="73">
        <v>21</v>
      </c>
      <c r="D26" s="74"/>
      <c r="E26" s="74"/>
    </row>
    <row r="27" spans="1:5" ht="19.5" customHeight="1">
      <c r="A27" s="78"/>
      <c r="B27" s="84" t="s">
        <v>158</v>
      </c>
      <c r="C27" s="73">
        <v>22</v>
      </c>
      <c r="D27" s="74"/>
      <c r="E27" s="74"/>
    </row>
    <row r="28" spans="1:5" ht="19.5" customHeight="1">
      <c r="A28" s="78"/>
      <c r="B28" s="84" t="s">
        <v>159</v>
      </c>
      <c r="C28" s="73">
        <v>23</v>
      </c>
      <c r="D28" s="74"/>
      <c r="E28" s="74"/>
    </row>
    <row r="29" spans="1:5" ht="19.5" customHeight="1">
      <c r="A29" s="81" t="s">
        <v>160</v>
      </c>
      <c r="B29" s="87"/>
      <c r="C29" s="76">
        <v>24</v>
      </c>
      <c r="D29" s="77" t="s">
        <v>153</v>
      </c>
      <c r="E29" s="77" t="s">
        <v>153</v>
      </c>
    </row>
    <row r="30" spans="1:5" ht="19.5" customHeight="1">
      <c r="A30" s="78"/>
      <c r="B30" s="84" t="s">
        <v>161</v>
      </c>
      <c r="C30" s="73">
        <v>25</v>
      </c>
      <c r="D30" s="88"/>
      <c r="E30" s="88"/>
    </row>
    <row r="31" spans="1:5" ht="19.5" customHeight="1">
      <c r="A31" s="78"/>
      <c r="B31" s="84" t="s">
        <v>162</v>
      </c>
      <c r="C31" s="73">
        <v>26</v>
      </c>
      <c r="D31" s="88"/>
      <c r="E31" s="88"/>
    </row>
    <row r="32" spans="1:5" ht="19.5" customHeight="1">
      <c r="A32" s="81" t="s">
        <v>163</v>
      </c>
      <c r="B32" s="87"/>
      <c r="C32" s="76">
        <v>27</v>
      </c>
      <c r="D32" s="89" t="s">
        <v>153</v>
      </c>
      <c r="E32" s="89" t="s">
        <v>153</v>
      </c>
    </row>
    <row r="33" spans="1:5" ht="19.5" customHeight="1">
      <c r="A33" s="90"/>
      <c r="B33" s="84" t="s">
        <v>164</v>
      </c>
      <c r="C33" s="73">
        <v>28</v>
      </c>
      <c r="D33" s="88"/>
      <c r="E33" s="88"/>
    </row>
    <row r="34" spans="1:5" ht="19.5" customHeight="1">
      <c r="A34" s="90"/>
      <c r="B34" s="84" t="s">
        <v>165</v>
      </c>
      <c r="C34" s="73">
        <v>29</v>
      </c>
      <c r="D34" s="88"/>
      <c r="E34" s="88"/>
    </row>
  </sheetData>
  <sheetProtection/>
  <mergeCells count="3">
    <mergeCell ref="A2:E2"/>
    <mergeCell ref="A4:B4"/>
    <mergeCell ref="A5:B5"/>
  </mergeCells>
  <printOptions horizontalCentered="1" verticalCentered="1"/>
  <pageMargins left="0.4724409448818898" right="0.4724409448818898" top="0.5905511811023623" bottom="0.472440944881889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2016-03-21T06:51:10Z</cp:lastPrinted>
  <dcterms:created xsi:type="dcterms:W3CDTF">2006-02-13T05:15:25Z</dcterms:created>
  <dcterms:modified xsi:type="dcterms:W3CDTF">2016-09-06T09:37:31Z</dcterms:modified>
  <cp:category/>
  <cp:version/>
  <cp:contentType/>
  <cp:contentStatus/>
</cp:coreProperties>
</file>