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2026年乡村振兴资料\发文\揭西县乡村振兴局\揭西乡振局【2026】14号 关于要求同意2026年揭西县乡村振兴驻镇帮镇扶村资金项目实施计划（第十九批）及项目调整计划（第三批）的请示\"/>
    </mc:Choice>
  </mc:AlternateContent>
  <bookViews>
    <workbookView windowWidth="20490" windowHeight="7695"/>
  </bookViews>
  <sheets>
    <sheet name="2026年揭西县乡村振兴驻镇帮镇扶村资金项目实施计划（第十九批" sheetId="5" r:id="rId1"/>
    <sheet name="汇总项目 (2)" sheetId="6" state="hidden" r:id="rId2"/>
  </sheets>
  <definedNames>
    <definedName name="_xlnm._FilterDatabase" localSheetId="0" hidden="1">'2026年揭西县乡村振兴驻镇帮镇扶村资金项目实施计划（第十九批'!$A$4:$M$24</definedName>
    <definedName name="_xlnm._FilterDatabase" localSheetId="1" hidden="1">'汇总项目 (2)'!$A$5:$V$9</definedName>
    <definedName name="_xlnm.Print_Titles" localSheetId="0">'2026年揭西县乡村振兴驻镇帮镇扶村资金项目实施计划（第十九批'!$4:$4</definedName>
    <definedName name="_xlnm.Print_Titles" localSheetId="1">'汇总项目 (2)'!$4:$5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<sst xmlns="http://schemas.openxmlformats.org/spreadsheetml/2006/main" count="235" uniqueCount="144">
  <si>
    <t>附件1</t>
  </si>
  <si>
    <t>2026年揭西县乡村振兴驻镇帮镇扶村资金项目实施计划（第十九批）</t>
  </si>
  <si>
    <t>单位：万元</t>
  </si>
  <si>
    <t>序号</t>
  </si>
  <si>
    <t>县</t>
  </si>
  <si>
    <t>乡镇（街道）</t>
  </si>
  <si>
    <t>村</t>
  </si>
  <si>
    <t>项目名称</t>
  </si>
  <si>
    <t>项目类型</t>
  </si>
  <si>
    <t>拟安排资金
（万元）</t>
  </si>
  <si>
    <t>项目总投资（万元）</t>
  </si>
  <si>
    <t>资金来源</t>
  </si>
  <si>
    <t>实施主体</t>
  </si>
  <si>
    <t>建设任务
（概要描述）</t>
  </si>
  <si>
    <t>绩效目标
（概要描述）</t>
  </si>
  <si>
    <t>备注</t>
  </si>
  <si>
    <t>合计</t>
  </si>
  <si>
    <t>揭西县</t>
  </si>
  <si>
    <t>灰寨镇</t>
  </si>
  <si>
    <t>/</t>
  </si>
  <si>
    <t>2026年灰寨镇耕地整备项目</t>
  </si>
  <si>
    <t>公共基础设施类</t>
  </si>
  <si>
    <t>2024年东莞资金10万元、2025年东莞资金20万元</t>
  </si>
  <si>
    <t>灰寨镇人民政府</t>
  </si>
  <si>
    <t>对灰寨镇镇区内约400亩耕地进行整备提升，包含地块清表、平整等。</t>
  </si>
  <si>
    <t>通过实施该项目，提升灰寨镇镇区农业生产条件水平，达到进一步推动土地流转、增加粮食产量、保障粮食安全的目的。</t>
  </si>
  <si>
    <t>金和镇</t>
  </si>
  <si>
    <t>和西村</t>
  </si>
  <si>
    <t>2026年度金和镇和西村拦河坝设备更换项目</t>
  </si>
  <si>
    <t>2024年省级资金10万元、2025年市级资金15万元</t>
  </si>
  <si>
    <t>对和西村拦河坝原设备因年久老化损坏进行全面更换，拟更换水轮泵D60-6五台以及更换对应启闭机。</t>
  </si>
  <si>
    <t>通过实施2026年度金和镇和西村拦河坝设备更换项目，达到改善水利、服务下游群众灌溉的目的。</t>
  </si>
  <si>
    <t>金园村</t>
  </si>
  <si>
    <t>2026年度金和镇金园村坑美园寨前人居环境整治项目</t>
  </si>
  <si>
    <t>2024年省级资金15万元、2025年市级资金25万元</t>
  </si>
  <si>
    <t>金新村</t>
  </si>
  <si>
    <t>对金园村坑美园村寨前人居环境进行整治，包括对池塘建设挡土墙约300米，建设水泥步道约270米、宽度2.5米，并配套路灯30盏以及绿化灯。</t>
  </si>
  <si>
    <t>通过实施2026年度金和镇金园村坑美园寨前人居环境整治项目，达到提升人居环境，方便群众休闲运动的目标。</t>
  </si>
  <si>
    <t>五云镇</t>
  </si>
  <si>
    <t>五云镇特色产品展销中心项目</t>
  </si>
  <si>
    <t>2022年度驻镇帮镇扶村省级资金90万元</t>
  </si>
  <si>
    <t>五云镇
人民政府</t>
  </si>
  <si>
    <t>利用镇政府现有场地改建特色农产品展销中心，同步配套中心区域厕所改造、楼房漏水维修、三线整治、外立面整治。</t>
  </si>
  <si>
    <t>项目建成后可集中展示地域特色产品，促进农特产品线上线下融合发展，为地方特色产业发展注入动力，推动乡村振兴产业发展。</t>
  </si>
  <si>
    <t>五云镇全域人居环境整治项目</t>
  </si>
  <si>
    <t>公共服务类</t>
  </si>
  <si>
    <t>2025年度驻镇帮镇扶村东莞资金50万元</t>
  </si>
  <si>
    <t>通过对五云镇镇区和各村人居环境进行长效管护，提升五云镇镇区和各村人居环境，加强人居环境强效管理，建设宜居宜业宜游特色镇。</t>
  </si>
  <si>
    <t>巩固人居环境管护成果，提升人居环境管护效益。</t>
  </si>
  <si>
    <t>五云镇全域“三清三拆三整治”项目</t>
  </si>
  <si>
    <t>2023年度驻镇帮镇扶村省级资金39万元</t>
  </si>
  <si>
    <t>深入开展积存垃圾清理、房前屋后乱堆乱放清理、沟渠障碍物清理，拆除沿街破旧雨蓬、违规商业广告、违法建筑拆除、三线整治等</t>
  </si>
  <si>
    <t>持续整治乱堆乱放、违建现象，提升五云镇全域人居环境治理成效。</t>
  </si>
  <si>
    <t>五云镇全域绿美建设项目</t>
  </si>
  <si>
    <t>2023年度驻镇帮镇扶村省级资金21万元</t>
  </si>
  <si>
    <t>对五云镇全域内受自然灾害破坏的绿美公园等进行修复改造，执行科学、系统的养护与管理措施，提升人居环境。</t>
  </si>
  <si>
    <t>通过实施本项目可有效提高五云镇全域养护及管理维护效率，增加群众幸福感。</t>
  </si>
  <si>
    <t>五云镇农村生活污水治理补短板项目</t>
  </si>
  <si>
    <t>2023年度驻镇帮镇扶村省级资金67万元</t>
  </si>
  <si>
    <t>对五云镇镇区全域范围内的生活污水进行排查清理整治、生活污水处理一体化设施以及管道进行运行维护维修，保证正常的运行工作。</t>
  </si>
  <si>
    <t>通过实施本项目，可有效持续对农村生活污水处理一体化设施及管道等设备进行维护管理，保持污水处理设施正常运转，提升人居环境智力效果</t>
  </si>
  <si>
    <t>五云镇角五线水毁抢修工程</t>
  </si>
  <si>
    <t>2023年度驻镇帮镇扶村省级资金60万元</t>
  </si>
  <si>
    <t>本工程针对五云镇角五线道路水毁病害开展应急抢修修复工作，主要对受损路段进行全方位整治提升。重点完成全线塌方土石方清理作业，对受损段落322.5米路基进行整平、回填、压实加固抢修，同步完成322.5米破损路面切割、修补、重铺整治；配套新建路段排水系统，修建标准化排水沟30cm宽50cm高混凝土水沟2000米长。</t>
  </si>
  <si>
    <t>项目建成后，可保障群众出行安全，提升道路通行水平，改善人居环境，受益群众满意</t>
  </si>
  <si>
    <t>岭仔村</t>
  </si>
  <si>
    <t>五云镇岭仔村便民服务中心改造项目</t>
  </si>
  <si>
    <t>2023年度驻镇帮镇扶村省级资金15.5万元</t>
  </si>
  <si>
    <t>利用村委现有闲置场地，打造党群服务中心，优化便民服务，对岭仔村便民服务中心进行改造。</t>
  </si>
  <si>
    <t>通过实施改造项目，达到进一步改善村庄环境面貌，丰富群众日常生活，提升群众获得感与幸福感的目的。</t>
  </si>
  <si>
    <t>凤江镇</t>
  </si>
  <si>
    <t>2026年度凤江镇人居环境长效管护项目</t>
  </si>
  <si>
    <t>2024年度东莞市资金（结余）33万元</t>
  </si>
  <si>
    <t>凤江镇人民政府</t>
  </si>
  <si>
    <t>用于镇域人居环境整治，解决凤江镇2026年落实全年人居环境长效管护机制经费问题。</t>
  </si>
  <si>
    <t>本年度对镇域人居环境进行管护或整治，进一步提升我镇人居环境管护水平，使受益群众满意度达到90%以上</t>
  </si>
  <si>
    <t>东光村</t>
  </si>
  <si>
    <t>凤江镇东光村委后厝自然村沟渠改造工程</t>
  </si>
  <si>
    <t>2025年东莞市资金（结余）2.6万元</t>
  </si>
  <si>
    <t>对东光村后厝自然村部分沟渠进行修复改造。</t>
  </si>
  <si>
    <t>通过实施本项目，恢复并发挥后厝自然村渠使用效能，使受益群众满意度达到92%以上</t>
  </si>
  <si>
    <t>凤南村</t>
  </si>
  <si>
    <t>揭西县凤江镇凤南村灌溉沟疏浚工程</t>
  </si>
  <si>
    <t>2024年省级资金（结余）1.94万元
2024年东莞市资金（结余）2.8万元
2025年东莞市资金（结余）0.26万元</t>
  </si>
  <si>
    <t>对凤南村排灌渠进行排障、清淤，疏浚渠道。</t>
  </si>
  <si>
    <t>通过实施本项目，解决凤南村排灌渠道堵塞淤积等问题，进一步提升渠道排灌能力，使收益群众满意度达到90%以上。</t>
  </si>
  <si>
    <t>阳南村</t>
  </si>
  <si>
    <t>揭西县凤江镇阳南村委巷口埔村人居环境整治工程</t>
  </si>
  <si>
    <t>2025年东莞市资金（结余）15万元</t>
  </si>
  <si>
    <t>主要新建12cm厚C30混凝土地坪821.73平方米及有关配套设施，铺设DN1000钢筋混凝土管3.5米，铺设DN500钢筋混凝土管27.1米，新建φ1000雨水检查井3座等。</t>
  </si>
  <si>
    <t>通过实施本项目，进一步提升巷口埔村人居环境水平，使受益群众满意度达到90%以上</t>
  </si>
  <si>
    <t>大溪镇</t>
  </si>
  <si>
    <t>2026年大溪镇人居环境长效管护项</t>
  </si>
  <si>
    <t>2024年省级资金9万元，2024年省级配套资金1万元</t>
  </si>
  <si>
    <t>大溪镇人民政府</t>
  </si>
  <si>
    <t>建立健全全镇农村范围环境和保洁长效管护机制，确保垃圾日产日清不积存，提升全镇洁净度。</t>
  </si>
  <si>
    <t>通过实施人居环境长效管护项目，建立健全全镇农村范围环境和保洁长效管护机制，提升全镇人居环境水平和镇域公共服务能力水平。</t>
  </si>
  <si>
    <t>塔头镇</t>
  </si>
  <si>
    <t>2026年塔头镇污水处理站运维项目</t>
  </si>
  <si>
    <t>2024年省级资金17万、2025年东莞资金23万</t>
  </si>
  <si>
    <t>塔头镇人民政府</t>
  </si>
  <si>
    <t>对全镇已建成的污水处理站运营管理维护和各村污水管道破损修复。</t>
  </si>
  <si>
    <t>通过对全镇已建成的污水处理站运营管理维护和各村污水管道破损修复，保障污水处理站和各村污水管道正常运转，及时监管，有效处理污水，发挥治污效益。</t>
  </si>
  <si>
    <t>大丰村</t>
  </si>
  <si>
    <t>塔头镇大丰小学礼堂配套项目</t>
  </si>
  <si>
    <t>2024年省级资金10万元</t>
  </si>
  <si>
    <t>对塔头镇大丰小学礼堂进行改造提升，内容包括对礼堂内部墙面进行粉刷，安装灯光、风扇、窗帘，配备会议桌椅、演讲台、音响等设施</t>
  </si>
  <si>
    <t>通过实施塔头镇大丰小学礼堂配套项目，完善学校基础设施配套，提升学生教育质量。</t>
  </si>
  <si>
    <t>2026年塔头镇耕地整备项目</t>
  </si>
  <si>
    <t>2024年省级配套资金12万、2024年省级资金18万</t>
  </si>
  <si>
    <t>对塔头镇镇区内耕地进行整备提升，包含地块清表、平整等</t>
  </si>
  <si>
    <t>通过实施塔头镇耕地整备项目，提升镇内农业生产条件水平，保障粮食安全。</t>
  </si>
  <si>
    <t>东园镇</t>
  </si>
  <si>
    <t>2026年度东园镇人居环境长效管护项目</t>
  </si>
  <si>
    <t>2025年县级资金（结余）20万元</t>
  </si>
  <si>
    <t>东园镇人民政府</t>
  </si>
  <si>
    <t>建立健全全镇农村范围环境和保洁长效管护机制，解决东园镇2026年落实全年人居环境长效管护机制经费问题。</t>
  </si>
  <si>
    <t>提升全镇人居环境水平和镇域公共服务能力水平，使受益群众满意度达到90%以上。</t>
  </si>
  <si>
    <t>2025年揭西县乡村振兴驻镇帮镇扶村资金项目实施计划（第十六批）</t>
  </si>
  <si>
    <t>日期： 2025年11月25日</t>
  </si>
  <si>
    <t>镇</t>
  </si>
  <si>
    <r>
      <rPr>
        <b/>
        <sz val="22"/>
        <color rgb="FF000000"/>
        <rFont val="宋体"/>
        <charset val="134"/>
      </rPr>
      <t>项目计划投入</t>
    </r>
    <r>
      <rPr>
        <sz val="22"/>
        <color rgb="FF000000"/>
        <rFont val="宋体"/>
        <charset val="134"/>
      </rPr>
      <t xml:space="preserve">
</t>
    </r>
    <r>
      <rPr>
        <b/>
        <sz val="22"/>
        <color rgb="FF000000"/>
        <rFont val="宋体"/>
        <charset val="134"/>
      </rPr>
      <t>（万元）</t>
    </r>
  </si>
  <si>
    <t>五经富镇</t>
  </si>
  <si>
    <t>五新村</t>
  </si>
  <si>
    <t>2025年揭西县五经富镇五新村陈官桥改造工程</t>
  </si>
  <si>
    <t>2024年省级资金、2024年市级资金</t>
  </si>
  <si>
    <t>五新村民委员会</t>
  </si>
  <si>
    <t>对五新村陈官桥梁进行升级改造，该桥长12米，宽7米，引桥23米，结合水岸同治进行加高，符合防洪等标准，并配护栏。</t>
  </si>
  <si>
    <t>完善五新村基础设施，提供更健全的交通环境，推动当地的经济发展，为农业产业发展提供更好的交通环境，保障五新村187户村民的出行安全。</t>
  </si>
  <si>
    <t>2024年省级资金18万、2024年市级资金37万。</t>
  </si>
  <si>
    <t>文联村</t>
  </si>
  <si>
    <t>2025年揭西县五经富镇文联村背头段产业农田灌溉水利项目</t>
  </si>
  <si>
    <t>农田水利设施</t>
  </si>
  <si>
    <t>2024年东莞级资金</t>
  </si>
  <si>
    <t>文联村民委员会</t>
  </si>
  <si>
    <t>在五经富镇文联村背头段建设总长约1千米，高0.5米，宽0.5米的三面光灌溉水利设施。</t>
  </si>
  <si>
    <t>通过实施五经富镇文联村农田水利设施建设工程，提升农业生产条件水平，提升乡村产业发展水平。</t>
  </si>
  <si>
    <t>2025年揭西县五经富镇大洋水厂备用水源配套设施工程</t>
  </si>
  <si>
    <t>2024年市级资金</t>
  </si>
  <si>
    <t>五经富镇人民政府</t>
  </si>
  <si>
    <t>完善大洋水厂备用水源配套设施，进一步保障枯水期大洋水厂供水需求，及对大洋片区供水管网进行修缮维护工作，提升大洋片区水质，保障周边居民生活用水需求。</t>
  </si>
  <si>
    <t>通过实施该项目，有效解决大洋地区村民的用水短缺问题，保障该区域用水的稳定性和可靠性。</t>
  </si>
  <si>
    <t>党委主要负责人签名：</t>
  </si>
  <si>
    <t>驻镇帮扶工作队队长签名：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</si>
</sst>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name val="宋体"/>
      <charset val="134"/>
    </font>
    <font>
      <sz val="20"/>
      <name val="宋体"/>
      <charset val="134"/>
    </font>
    <font>
      <b/>
      <sz val="11"/>
      <name val="宋体"/>
      <charset val="134"/>
    </font>
    <font>
      <sz val="26"/>
      <name val="宋体"/>
      <charset val="134"/>
    </font>
    <font>
      <sz val="28"/>
      <name val="宋体"/>
      <charset val="134"/>
    </font>
    <font>
      <b/>
      <sz val="36"/>
      <name val="新宋体"/>
      <charset val="134"/>
    </font>
    <font>
      <sz val="20"/>
      <name val="新宋体"/>
      <charset val="134"/>
    </font>
    <font>
      <sz val="16"/>
      <name val="新宋体"/>
      <charset val="134"/>
    </font>
    <font>
      <b/>
      <sz val="22"/>
      <color rgb="FF000000"/>
      <name val="宋体"/>
      <charset val="134"/>
    </font>
    <font>
      <b/>
      <sz val="24"/>
      <color rgb="FF000000"/>
      <name val="宋体"/>
      <charset val="134"/>
    </font>
    <font>
      <sz val="26"/>
      <color rgb="FF000000"/>
      <name val="仿宋"/>
      <charset val="134"/>
    </font>
    <font>
      <sz val="26"/>
      <name val="仿宋"/>
      <charset val="134"/>
    </font>
    <font>
      <sz val="14"/>
      <name val="宋体"/>
      <charset val="134"/>
    </font>
    <font>
      <b/>
      <sz val="14"/>
      <name val="宋体"/>
      <charset val="134"/>
    </font>
    <font>
      <sz val="11"/>
      <name val="宋体"/>
      <charset val="134"/>
      <scheme val="minor"/>
    </font>
    <font>
      <sz val="22"/>
      <name val="方正小标宋简体"/>
      <charset val="134"/>
    </font>
    <font>
      <sz val="12"/>
      <name val="宋体"/>
      <charset val="134"/>
    </font>
    <font>
      <sz val="14"/>
      <name val="宋体"/>
      <charset val="134"/>
      <scheme val="minor"/>
    </font>
    <font>
      <sz val="14"/>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3" borderId="9" applyNumberFormat="0" applyAlignment="0" applyProtection="0">
      <alignment vertical="center"/>
    </xf>
    <xf numFmtId="0" fontId="29" fillId="4" borderId="10" applyNumberFormat="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19" fillId="0" borderId="0">
      <alignment vertical="center"/>
    </xf>
    <xf numFmtId="0" fontId="19" fillId="0" borderId="0">
      <alignment vertical="center"/>
    </xf>
  </cellStyleXfs>
  <cellXfs count="47">
    <xf numFmtId="0" fontId="0" fillId="0" borderId="0" xfId="0">
      <alignment vertical="center"/>
    </xf>
    <xf numFmtId="0" fontId="1" fillId="0" borderId="0" xfId="0" applyFont="1" applyFill="1" applyAlignment="1" applyProtection="1">
      <alignment vertical="center" wrapText="1"/>
      <protection locked="0"/>
    </xf>
    <xf numFmtId="0" fontId="0" fillId="0" borderId="0" xfId="0" applyFont="1" applyFill="1" applyAlignment="1" applyProtection="1">
      <alignment vertical="center" wrapText="1"/>
      <protection locked="0"/>
    </xf>
    <xf numFmtId="0" fontId="2" fillId="0" borderId="0" xfId="0" applyFont="1" applyFill="1" applyAlignment="1" applyProtection="1">
      <alignment vertical="center" wrapText="1"/>
      <protection locked="0"/>
    </xf>
    <xf numFmtId="0" fontId="3" fillId="0" borderId="0" xfId="0" applyFont="1" applyFill="1" applyAlignment="1" applyProtection="1">
      <alignment vertical="center" wrapText="1"/>
      <protection locked="0"/>
    </xf>
    <xf numFmtId="0" fontId="4" fillId="0" borderId="0" xfId="0" applyFont="1" applyFill="1" applyAlignment="1" applyProtection="1">
      <alignment vertical="center" wrapText="1"/>
      <protection locked="0"/>
    </xf>
    <xf numFmtId="0" fontId="0" fillId="0" borderId="0" xfId="0" applyFont="1" applyFill="1" applyAlignment="1" applyProtection="1">
      <alignment horizontal="center" vertical="center" wrapText="1"/>
      <protection locked="0"/>
    </xf>
    <xf numFmtId="0" fontId="0" fillId="0" borderId="0" xfId="0" applyFont="1" applyFill="1" applyBorder="1" applyAlignment="1" applyProtection="1">
      <alignment vertical="center" wrapText="1"/>
      <protection locked="0"/>
    </xf>
    <xf numFmtId="0" fontId="1" fillId="0" borderId="0" xfId="0" applyFont="1" applyFill="1" applyAlignment="1" applyProtection="1">
      <alignment vertical="center"/>
      <protection locked="0"/>
    </xf>
    <xf numFmtId="0" fontId="1" fillId="0" borderId="0" xfId="0" applyFont="1" applyFill="1" applyAlignment="1" applyProtection="1">
      <alignment horizontal="center" vertical="center" wrapText="1"/>
      <protection locked="0"/>
    </xf>
    <xf numFmtId="0" fontId="1" fillId="0" borderId="0" xfId="0" applyFont="1" applyFill="1" applyBorder="1" applyAlignment="1" applyProtection="1">
      <alignment vertical="center" wrapText="1"/>
      <protection locked="0"/>
    </xf>
    <xf numFmtId="0" fontId="5" fillId="0" borderId="0" xfId="0" applyFont="1" applyFill="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Alignment="1" applyProtection="1">
      <alignment horizontal="left" vertical="center" wrapText="1"/>
      <protection locked="0"/>
    </xf>
    <xf numFmtId="0" fontId="7" fillId="0"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0" xfId="0" applyFont="1" applyFill="1" applyBorder="1" applyAlignment="1" applyProtection="1">
      <alignment horizontal="right" vertical="center" wrapText="1"/>
      <protection locked="0"/>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2"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3" fillId="0" borderId="0" xfId="0" applyFont="1" applyFill="1" applyAlignment="1" applyProtection="1">
      <alignment horizontal="center" vertical="center" wrapText="1"/>
      <protection locked="0"/>
    </xf>
    <xf numFmtId="0" fontId="4" fillId="0" borderId="0" xfId="0" applyFont="1" applyFill="1" applyBorder="1" applyAlignment="1" applyProtection="1">
      <alignment horizontal="left" vertical="center" wrapText="1"/>
      <protection locked="0"/>
    </xf>
    <xf numFmtId="0" fontId="4" fillId="0" borderId="0" xfId="0" applyFont="1" applyFill="1" applyBorder="1" applyAlignment="1">
      <alignment vertical="center" wrapText="1"/>
    </xf>
    <xf numFmtId="0" fontId="4" fillId="0" borderId="0" xfId="0" applyFont="1" applyFill="1" applyBorder="1" applyAlignment="1" applyProtection="1">
      <alignment vertical="center" wrapText="1"/>
      <protection locked="0"/>
    </xf>
    <xf numFmtId="0" fontId="4" fillId="0" borderId="0" xfId="0" applyFont="1" applyFill="1" applyBorder="1" applyAlignment="1">
      <alignment horizontal="center" vertical="center"/>
    </xf>
    <xf numFmtId="0" fontId="12" fillId="0" borderId="0" xfId="0" applyFont="1" applyFill="1" applyAlignment="1" applyProtection="1">
      <alignment horizontal="center" vertical="center" wrapText="1"/>
      <protection locked="0"/>
    </xf>
    <xf numFmtId="0" fontId="13" fillId="0" borderId="0" xfId="0" applyFont="1" applyFill="1" applyAlignment="1" applyProtection="1">
      <alignment vertical="center" wrapText="1"/>
      <protection locked="0"/>
    </xf>
    <xf numFmtId="0" fontId="14" fillId="0" borderId="0" xfId="0" applyFont="1" applyFill="1" applyAlignment="1">
      <alignment vertical="center"/>
    </xf>
    <xf numFmtId="0" fontId="15" fillId="0" borderId="0" xfId="0" applyFont="1" applyFill="1" applyAlignment="1" applyProtection="1">
      <alignment horizontal="center" vertical="center" wrapText="1"/>
      <protection locked="0"/>
    </xf>
    <xf numFmtId="0" fontId="15" fillId="0" borderId="0" xfId="0" applyFont="1" applyFill="1" applyBorder="1" applyAlignment="1" applyProtection="1">
      <alignment horizontal="center" vertical="center" wrapText="1"/>
      <protection locked="0"/>
    </xf>
    <xf numFmtId="0" fontId="13" fillId="0" borderId="4" xfId="0" applyFont="1" applyBorder="1" applyAlignment="1">
      <alignment horizontal="center" vertical="center" wrapText="1"/>
    </xf>
    <xf numFmtId="2" fontId="13"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2" fontId="16" fillId="0" borderId="4" xfId="0" applyNumberFormat="1" applyFont="1" applyBorder="1" applyAlignment="1">
      <alignment horizontal="center" vertical="center" wrapText="1"/>
    </xf>
    <xf numFmtId="0" fontId="12" fillId="0" borderId="4" xfId="0" applyFont="1" applyFill="1" applyBorder="1" applyAlignment="1" applyProtection="1">
      <alignment horizontal="center" vertical="center" wrapText="1"/>
      <protection locked="0"/>
    </xf>
    <xf numFmtId="0" fontId="17"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6" fillId="0" borderId="4"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3"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tabSelected="1" zoomScale="60" zoomScaleNormal="60" workbookViewId="0">
      <selection activeCell="K8" sqref="K8"/>
    </sheetView>
  </sheetViews>
  <sheetFormatPr defaultColWidth="9" defaultRowHeight="13.5"/>
  <cols>
    <col min="1" max="1" width="8.20833333333333" style="2" customWidth="1"/>
    <col min="2" max="2" width="10.1833333333333" style="2" customWidth="1"/>
    <col min="3" max="3" width="12.5" style="2" customWidth="1"/>
    <col min="4" max="4" width="11.9583333333333" style="2" customWidth="1"/>
    <col min="5" max="5" width="35.7166666666667" style="2" customWidth="1"/>
    <col min="6" max="6" width="13.2083333333333" style="2" customWidth="1"/>
    <col min="7" max="7" width="13.9083333333333" style="2" customWidth="1"/>
    <col min="8" max="8" width="14.2166666666667" style="2" customWidth="1"/>
    <col min="9" max="9" width="21.9666666666667" style="2" customWidth="1"/>
    <col min="10" max="10" width="15.8916666666667" style="2" customWidth="1"/>
    <col min="11" max="11" width="55.625" style="6" customWidth="1"/>
    <col min="12" max="12" width="45.8916666666667" style="6" customWidth="1"/>
    <col min="13" max="13" width="8.925" style="7" customWidth="1"/>
    <col min="14" max="16384" width="9" style="2"/>
  </cols>
  <sheetData>
    <row r="1" s="1" customFormat="1" customHeight="1" spans="1:13">
      <c r="A1" s="34" t="s">
        <v>0</v>
      </c>
      <c r="K1" s="9"/>
      <c r="L1" s="9"/>
      <c r="M1" s="10"/>
    </row>
    <row r="2" s="2" customFormat="1" ht="47" customHeight="1" spans="1:13">
      <c r="A2" s="35" t="s">
        <v>1</v>
      </c>
      <c r="B2" s="35"/>
      <c r="C2" s="35"/>
      <c r="D2" s="35"/>
      <c r="E2" s="35"/>
      <c r="F2" s="35"/>
      <c r="G2" s="35"/>
      <c r="H2" s="35"/>
      <c r="I2" s="35"/>
      <c r="J2" s="35"/>
      <c r="K2" s="35"/>
      <c r="L2" s="35"/>
      <c r="M2" s="36"/>
    </row>
    <row r="3" s="2" customFormat="1" ht="22" customHeight="1" spans="1:13">
      <c r="A3" s="13"/>
      <c r="B3" s="13"/>
      <c r="C3" s="13"/>
      <c r="D3" s="13"/>
      <c r="E3" s="13"/>
      <c r="F3" s="14"/>
      <c r="G3" s="14"/>
      <c r="H3" s="14"/>
      <c r="I3" s="14"/>
      <c r="J3" s="14"/>
      <c r="K3" s="6" t="s">
        <v>2</v>
      </c>
      <c r="L3" s="6"/>
      <c r="M3" s="6"/>
    </row>
    <row r="4" s="3" customFormat="1" ht="51" customHeight="1" spans="1:13">
      <c r="A4" s="37" t="s">
        <v>3</v>
      </c>
      <c r="B4" s="37" t="s">
        <v>4</v>
      </c>
      <c r="C4" s="37" t="s">
        <v>5</v>
      </c>
      <c r="D4" s="37" t="s">
        <v>6</v>
      </c>
      <c r="E4" s="37" t="s">
        <v>7</v>
      </c>
      <c r="F4" s="37" t="s">
        <v>8</v>
      </c>
      <c r="G4" s="37" t="s">
        <v>9</v>
      </c>
      <c r="H4" s="38" t="s">
        <v>10</v>
      </c>
      <c r="I4" s="37" t="s">
        <v>11</v>
      </c>
      <c r="J4" s="37" t="s">
        <v>12</v>
      </c>
      <c r="K4" s="37" t="s">
        <v>13</v>
      </c>
      <c r="L4" s="37" t="s">
        <v>14</v>
      </c>
      <c r="M4" s="37" t="s">
        <v>15</v>
      </c>
    </row>
    <row r="5" s="3" customFormat="1" ht="36" customHeight="1" spans="1:13">
      <c r="A5" s="39" t="s">
        <v>16</v>
      </c>
      <c r="B5" s="39"/>
      <c r="C5" s="39"/>
      <c r="D5" s="39"/>
      <c r="E5" s="39"/>
      <c r="F5" s="39"/>
      <c r="G5" s="40">
        <f>SUM(G6:G24)</f>
        <v>603.1</v>
      </c>
      <c r="H5" s="40">
        <f>SUM(H6:H24)</f>
        <v>603.1</v>
      </c>
      <c r="I5" s="39"/>
      <c r="J5" s="39"/>
      <c r="K5" s="39"/>
      <c r="L5" s="39"/>
      <c r="M5" s="39"/>
    </row>
    <row r="6" s="32" customFormat="1" ht="86" customHeight="1" spans="1:13">
      <c r="A6" s="41">
        <v>1</v>
      </c>
      <c r="B6" s="41" t="s">
        <v>17</v>
      </c>
      <c r="C6" s="41" t="s">
        <v>18</v>
      </c>
      <c r="D6" s="41" t="s">
        <v>19</v>
      </c>
      <c r="E6" s="41" t="s">
        <v>20</v>
      </c>
      <c r="F6" s="41" t="s">
        <v>21</v>
      </c>
      <c r="G6" s="41">
        <v>30</v>
      </c>
      <c r="H6" s="41">
        <v>30</v>
      </c>
      <c r="I6" s="41" t="s">
        <v>22</v>
      </c>
      <c r="J6" s="41" t="s">
        <v>23</v>
      </c>
      <c r="K6" s="41" t="s">
        <v>24</v>
      </c>
      <c r="L6" s="41" t="s">
        <v>25</v>
      </c>
      <c r="M6" s="41"/>
    </row>
    <row r="7" s="6" customFormat="1" ht="66" customHeight="1" spans="1:13">
      <c r="A7" s="41">
        <v>2</v>
      </c>
      <c r="B7" s="41" t="s">
        <v>17</v>
      </c>
      <c r="C7" s="41" t="s">
        <v>26</v>
      </c>
      <c r="D7" s="41" t="s">
        <v>27</v>
      </c>
      <c r="E7" s="41" t="s">
        <v>28</v>
      </c>
      <c r="F7" s="41" t="s">
        <v>21</v>
      </c>
      <c r="G7" s="41">
        <v>25</v>
      </c>
      <c r="H7" s="41">
        <v>25</v>
      </c>
      <c r="I7" s="41" t="s">
        <v>29</v>
      </c>
      <c r="J7" s="41" t="s">
        <v>27</v>
      </c>
      <c r="K7" s="41" t="s">
        <v>30</v>
      </c>
      <c r="L7" s="41" t="s">
        <v>31</v>
      </c>
      <c r="M7" s="41"/>
    </row>
    <row r="8" s="6" customFormat="1" ht="89" customHeight="1" spans="1:13">
      <c r="A8" s="41">
        <v>3</v>
      </c>
      <c r="B8" s="41" t="s">
        <v>17</v>
      </c>
      <c r="C8" s="41" t="s">
        <v>26</v>
      </c>
      <c r="D8" s="41" t="s">
        <v>32</v>
      </c>
      <c r="E8" s="41" t="s">
        <v>33</v>
      </c>
      <c r="F8" s="41" t="s">
        <v>21</v>
      </c>
      <c r="G8" s="41">
        <v>40</v>
      </c>
      <c r="H8" s="41">
        <v>40</v>
      </c>
      <c r="I8" s="41" t="s">
        <v>34</v>
      </c>
      <c r="J8" s="41" t="s">
        <v>35</v>
      </c>
      <c r="K8" s="41" t="s">
        <v>36</v>
      </c>
      <c r="L8" s="41" t="s">
        <v>37</v>
      </c>
      <c r="M8" s="41"/>
    </row>
    <row r="9" s="6" customFormat="1" ht="90" customHeight="1" spans="1:13">
      <c r="A9" s="41">
        <v>4</v>
      </c>
      <c r="B9" s="42" t="s">
        <v>17</v>
      </c>
      <c r="C9" s="42" t="s">
        <v>38</v>
      </c>
      <c r="D9" s="43" t="s">
        <v>19</v>
      </c>
      <c r="E9" s="42" t="s">
        <v>39</v>
      </c>
      <c r="F9" s="41" t="s">
        <v>21</v>
      </c>
      <c r="G9" s="42">
        <v>90</v>
      </c>
      <c r="H9" s="42">
        <v>90</v>
      </c>
      <c r="I9" s="41" t="s">
        <v>40</v>
      </c>
      <c r="J9" s="41" t="s">
        <v>41</v>
      </c>
      <c r="K9" s="44" t="s">
        <v>42</v>
      </c>
      <c r="L9" s="44" t="s">
        <v>43</v>
      </c>
      <c r="M9" s="45"/>
    </row>
    <row r="10" s="6" customFormat="1" ht="71" customHeight="1" spans="1:13">
      <c r="A10" s="41">
        <v>5</v>
      </c>
      <c r="B10" s="42" t="s">
        <v>17</v>
      </c>
      <c r="C10" s="42" t="s">
        <v>38</v>
      </c>
      <c r="D10" s="43" t="s">
        <v>19</v>
      </c>
      <c r="E10" s="42" t="s">
        <v>44</v>
      </c>
      <c r="F10" s="41" t="s">
        <v>45</v>
      </c>
      <c r="G10" s="42">
        <v>50</v>
      </c>
      <c r="H10" s="42">
        <v>50</v>
      </c>
      <c r="I10" s="41" t="s">
        <v>46</v>
      </c>
      <c r="J10" s="41" t="s">
        <v>41</v>
      </c>
      <c r="K10" s="44" t="s">
        <v>47</v>
      </c>
      <c r="L10" s="44" t="s">
        <v>48</v>
      </c>
      <c r="M10" s="45"/>
    </row>
    <row r="11" s="6" customFormat="1" ht="87" customHeight="1" spans="1:13">
      <c r="A11" s="41">
        <v>6</v>
      </c>
      <c r="B11" s="42" t="s">
        <v>17</v>
      </c>
      <c r="C11" s="42" t="s">
        <v>38</v>
      </c>
      <c r="D11" s="43" t="s">
        <v>19</v>
      </c>
      <c r="E11" s="42" t="s">
        <v>49</v>
      </c>
      <c r="F11" s="41" t="s">
        <v>45</v>
      </c>
      <c r="G11" s="42">
        <v>39</v>
      </c>
      <c r="H11" s="42">
        <v>39</v>
      </c>
      <c r="I11" s="41" t="s">
        <v>50</v>
      </c>
      <c r="J11" s="41" t="s">
        <v>41</v>
      </c>
      <c r="K11" s="44" t="s">
        <v>51</v>
      </c>
      <c r="L11" s="44" t="s">
        <v>52</v>
      </c>
      <c r="M11" s="45"/>
    </row>
    <row r="12" s="6" customFormat="1" ht="78" customHeight="1" spans="1:13">
      <c r="A12" s="41">
        <v>7</v>
      </c>
      <c r="B12" s="42" t="s">
        <v>17</v>
      </c>
      <c r="C12" s="42" t="s">
        <v>38</v>
      </c>
      <c r="D12" s="43" t="s">
        <v>19</v>
      </c>
      <c r="E12" s="42" t="s">
        <v>53</v>
      </c>
      <c r="F12" s="41" t="s">
        <v>21</v>
      </c>
      <c r="G12" s="42">
        <v>21</v>
      </c>
      <c r="H12" s="42">
        <v>21</v>
      </c>
      <c r="I12" s="41" t="s">
        <v>54</v>
      </c>
      <c r="J12" s="41" t="s">
        <v>41</v>
      </c>
      <c r="K12" s="44" t="s">
        <v>55</v>
      </c>
      <c r="L12" s="44" t="s">
        <v>56</v>
      </c>
      <c r="M12" s="45"/>
    </row>
    <row r="13" s="6" customFormat="1" ht="95" customHeight="1" spans="1:13">
      <c r="A13" s="41">
        <v>8</v>
      </c>
      <c r="B13" s="42" t="s">
        <v>17</v>
      </c>
      <c r="C13" s="42" t="s">
        <v>38</v>
      </c>
      <c r="D13" s="43" t="s">
        <v>19</v>
      </c>
      <c r="E13" s="42" t="s">
        <v>57</v>
      </c>
      <c r="F13" s="41" t="s">
        <v>45</v>
      </c>
      <c r="G13" s="42">
        <v>67</v>
      </c>
      <c r="H13" s="42">
        <v>67</v>
      </c>
      <c r="I13" s="41" t="s">
        <v>58</v>
      </c>
      <c r="J13" s="41" t="s">
        <v>41</v>
      </c>
      <c r="K13" s="44" t="s">
        <v>59</v>
      </c>
      <c r="L13" s="44" t="s">
        <v>60</v>
      </c>
      <c r="M13" s="45"/>
    </row>
    <row r="14" s="6" customFormat="1" ht="151" customHeight="1" spans="1:13">
      <c r="A14" s="41">
        <v>9</v>
      </c>
      <c r="B14" s="42" t="s">
        <v>17</v>
      </c>
      <c r="C14" s="42" t="s">
        <v>38</v>
      </c>
      <c r="D14" s="43" t="s">
        <v>19</v>
      </c>
      <c r="E14" s="42" t="s">
        <v>61</v>
      </c>
      <c r="F14" s="41" t="s">
        <v>21</v>
      </c>
      <c r="G14" s="42">
        <v>60</v>
      </c>
      <c r="H14" s="42">
        <v>60</v>
      </c>
      <c r="I14" s="41" t="s">
        <v>62</v>
      </c>
      <c r="J14" s="41" t="s">
        <v>41</v>
      </c>
      <c r="K14" s="44" t="s">
        <v>63</v>
      </c>
      <c r="L14" s="44" t="s">
        <v>64</v>
      </c>
      <c r="M14" s="45"/>
    </row>
    <row r="15" s="32" customFormat="1" ht="85" customHeight="1" spans="1:13">
      <c r="A15" s="41">
        <v>10</v>
      </c>
      <c r="B15" s="42" t="s">
        <v>17</v>
      </c>
      <c r="C15" s="42" t="s">
        <v>38</v>
      </c>
      <c r="D15" s="41" t="s">
        <v>65</v>
      </c>
      <c r="E15" s="42" t="s">
        <v>66</v>
      </c>
      <c r="F15" s="41" t="s">
        <v>21</v>
      </c>
      <c r="G15" s="41">
        <v>15.5</v>
      </c>
      <c r="H15" s="41">
        <v>15.5</v>
      </c>
      <c r="I15" s="41" t="s">
        <v>67</v>
      </c>
      <c r="J15" s="41" t="s">
        <v>65</v>
      </c>
      <c r="K15" s="41" t="s">
        <v>68</v>
      </c>
      <c r="L15" s="44" t="s">
        <v>69</v>
      </c>
      <c r="M15" s="41"/>
    </row>
    <row r="16" s="33" customFormat="1" ht="72" customHeight="1" spans="1:13">
      <c r="A16" s="41">
        <v>11</v>
      </c>
      <c r="B16" s="41" t="s">
        <v>17</v>
      </c>
      <c r="C16" s="41" t="s">
        <v>70</v>
      </c>
      <c r="D16" s="41" t="s">
        <v>19</v>
      </c>
      <c r="E16" s="41" t="s">
        <v>71</v>
      </c>
      <c r="F16" s="41" t="s">
        <v>45</v>
      </c>
      <c r="G16" s="41">
        <v>33</v>
      </c>
      <c r="H16" s="41">
        <v>33</v>
      </c>
      <c r="I16" s="45" t="s">
        <v>72</v>
      </c>
      <c r="J16" s="41" t="s">
        <v>73</v>
      </c>
      <c r="K16" s="41" t="s">
        <v>74</v>
      </c>
      <c r="L16" s="41" t="s">
        <v>75</v>
      </c>
      <c r="M16" s="41"/>
    </row>
    <row r="17" s="32" customFormat="1" ht="63" customHeight="1" spans="1:13">
      <c r="A17" s="41">
        <v>12</v>
      </c>
      <c r="B17" s="41" t="s">
        <v>17</v>
      </c>
      <c r="C17" s="41" t="s">
        <v>70</v>
      </c>
      <c r="D17" s="41" t="s">
        <v>76</v>
      </c>
      <c r="E17" s="41" t="s">
        <v>77</v>
      </c>
      <c r="F17" s="41" t="s">
        <v>21</v>
      </c>
      <c r="G17" s="41">
        <v>2.6</v>
      </c>
      <c r="H17" s="41">
        <v>2.6</v>
      </c>
      <c r="I17" s="45" t="s">
        <v>78</v>
      </c>
      <c r="J17" s="41" t="s">
        <v>76</v>
      </c>
      <c r="K17" s="41" t="s">
        <v>79</v>
      </c>
      <c r="L17" s="41" t="s">
        <v>80</v>
      </c>
      <c r="M17" s="41"/>
    </row>
    <row r="18" s="32" customFormat="1" ht="131" customHeight="1" spans="1:13">
      <c r="A18" s="41">
        <v>13</v>
      </c>
      <c r="B18" s="41" t="s">
        <v>17</v>
      </c>
      <c r="C18" s="41" t="s">
        <v>70</v>
      </c>
      <c r="D18" s="41" t="s">
        <v>81</v>
      </c>
      <c r="E18" s="41" t="s">
        <v>82</v>
      </c>
      <c r="F18" s="41" t="s">
        <v>21</v>
      </c>
      <c r="G18" s="41">
        <v>5</v>
      </c>
      <c r="H18" s="41">
        <v>5</v>
      </c>
      <c r="I18" s="45" t="s">
        <v>83</v>
      </c>
      <c r="J18" s="41" t="s">
        <v>81</v>
      </c>
      <c r="K18" s="41" t="s">
        <v>84</v>
      </c>
      <c r="L18" s="41" t="s">
        <v>85</v>
      </c>
      <c r="M18" s="41"/>
    </row>
    <row r="19" s="32" customFormat="1" ht="115" customHeight="1" spans="1:13">
      <c r="A19" s="41">
        <v>14</v>
      </c>
      <c r="B19" s="41" t="s">
        <v>17</v>
      </c>
      <c r="C19" s="41" t="s">
        <v>70</v>
      </c>
      <c r="D19" s="41" t="s">
        <v>86</v>
      </c>
      <c r="E19" s="41" t="s">
        <v>87</v>
      </c>
      <c r="F19" s="41" t="s">
        <v>45</v>
      </c>
      <c r="G19" s="41">
        <v>15</v>
      </c>
      <c r="H19" s="41">
        <v>15</v>
      </c>
      <c r="I19" s="45" t="s">
        <v>88</v>
      </c>
      <c r="J19" s="41" t="s">
        <v>86</v>
      </c>
      <c r="K19" s="41" t="s">
        <v>89</v>
      </c>
      <c r="L19" s="41" t="s">
        <v>90</v>
      </c>
      <c r="M19" s="41"/>
    </row>
    <row r="20" ht="90" customHeight="1" spans="1:13">
      <c r="A20" s="41">
        <v>15</v>
      </c>
      <c r="B20" s="41" t="s">
        <v>17</v>
      </c>
      <c r="C20" s="41" t="s">
        <v>91</v>
      </c>
      <c r="D20" s="41" t="s">
        <v>19</v>
      </c>
      <c r="E20" s="41" t="s">
        <v>92</v>
      </c>
      <c r="F20" s="41" t="s">
        <v>45</v>
      </c>
      <c r="G20" s="41">
        <v>10</v>
      </c>
      <c r="H20" s="41">
        <v>10</v>
      </c>
      <c r="I20" s="41" t="s">
        <v>93</v>
      </c>
      <c r="J20" s="41" t="s">
        <v>94</v>
      </c>
      <c r="K20" s="41" t="s">
        <v>95</v>
      </c>
      <c r="L20" s="41" t="s">
        <v>96</v>
      </c>
      <c r="M20" s="41"/>
    </row>
    <row r="21" ht="98" customHeight="1" spans="1:13">
      <c r="A21" s="41">
        <v>16</v>
      </c>
      <c r="B21" s="41" t="s">
        <v>17</v>
      </c>
      <c r="C21" s="46" t="s">
        <v>97</v>
      </c>
      <c r="D21" s="46" t="s">
        <v>19</v>
      </c>
      <c r="E21" s="46" t="s">
        <v>98</v>
      </c>
      <c r="F21" s="41" t="s">
        <v>45</v>
      </c>
      <c r="G21" s="32">
        <v>40</v>
      </c>
      <c r="H21" s="46">
        <v>40</v>
      </c>
      <c r="I21" s="46" t="s">
        <v>99</v>
      </c>
      <c r="J21" s="46" t="s">
        <v>100</v>
      </c>
      <c r="K21" s="46" t="s">
        <v>101</v>
      </c>
      <c r="L21" s="46" t="s">
        <v>102</v>
      </c>
      <c r="M21" s="41"/>
    </row>
    <row r="22" ht="80" customHeight="1" spans="1:13">
      <c r="A22" s="41">
        <v>17</v>
      </c>
      <c r="B22" s="41" t="s">
        <v>17</v>
      </c>
      <c r="C22" s="41" t="s">
        <v>97</v>
      </c>
      <c r="D22" s="41" t="s">
        <v>103</v>
      </c>
      <c r="E22" s="41" t="s">
        <v>104</v>
      </c>
      <c r="F22" s="41" t="s">
        <v>45</v>
      </c>
      <c r="G22" s="41">
        <v>10</v>
      </c>
      <c r="H22" s="41">
        <v>10</v>
      </c>
      <c r="I22" s="41" t="s">
        <v>105</v>
      </c>
      <c r="J22" s="41" t="s">
        <v>100</v>
      </c>
      <c r="K22" s="41" t="s">
        <v>106</v>
      </c>
      <c r="L22" s="41" t="s">
        <v>107</v>
      </c>
      <c r="M22" s="41"/>
    </row>
    <row r="23" s="2" customFormat="1" ht="76" customHeight="1" spans="1:13">
      <c r="A23" s="41">
        <v>18</v>
      </c>
      <c r="B23" s="41" t="s">
        <v>17</v>
      </c>
      <c r="C23" s="41" t="s">
        <v>97</v>
      </c>
      <c r="D23" s="41" t="s">
        <v>19</v>
      </c>
      <c r="E23" s="41" t="s">
        <v>108</v>
      </c>
      <c r="F23" s="41" t="s">
        <v>21</v>
      </c>
      <c r="G23" s="41">
        <v>30</v>
      </c>
      <c r="H23" s="41">
        <v>30</v>
      </c>
      <c r="I23" s="41" t="s">
        <v>109</v>
      </c>
      <c r="J23" s="41" t="s">
        <v>100</v>
      </c>
      <c r="K23" s="41" t="s">
        <v>110</v>
      </c>
      <c r="L23" s="41" t="s">
        <v>111</v>
      </c>
      <c r="M23" s="45"/>
    </row>
    <row r="24" s="2" customFormat="1" ht="76" customHeight="1" spans="1:13">
      <c r="A24" s="41">
        <v>19</v>
      </c>
      <c r="B24" s="41" t="s">
        <v>17</v>
      </c>
      <c r="C24" s="41" t="s">
        <v>112</v>
      </c>
      <c r="D24" s="41" t="s">
        <v>19</v>
      </c>
      <c r="E24" s="41" t="s">
        <v>113</v>
      </c>
      <c r="F24" s="41" t="s">
        <v>45</v>
      </c>
      <c r="G24" s="41">
        <v>20</v>
      </c>
      <c r="H24" s="41">
        <v>20</v>
      </c>
      <c r="I24" s="41" t="s">
        <v>114</v>
      </c>
      <c r="J24" s="41" t="s">
        <v>115</v>
      </c>
      <c r="K24" s="41" t="s">
        <v>116</v>
      </c>
      <c r="L24" s="41" t="s">
        <v>117</v>
      </c>
      <c r="M24" s="45"/>
    </row>
  </sheetData>
  <autoFilter xmlns:etc="http://www.wps.cn/officeDocument/2017/etCustomData" ref="A4:M24" etc:filterBottomFollowUsedRange="0">
    <extLst/>
  </autoFilter>
  <mergeCells count="4">
    <mergeCell ref="A2:M2"/>
    <mergeCell ref="A3:E3"/>
    <mergeCell ref="K3:M3"/>
    <mergeCell ref="A5:F5"/>
  </mergeCells>
  <printOptions horizontalCentered="1"/>
  <pageMargins left="0.393055555555556" right="0.393055555555556" top="0.511805555555556" bottom="0.550694444444444" header="0.5" footer="0.5"/>
  <pageSetup paperSize="9" scale="5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1"/>
  <sheetViews>
    <sheetView zoomScale="55" zoomScaleNormal="55" workbookViewId="0">
      <pane ySplit="5" topLeftCell="A5" activePane="bottomLeft" state="frozen"/>
      <selection/>
      <selection pane="bottomLeft" activeCell="A11" sqref="$A11:$XFD11"/>
    </sheetView>
  </sheetViews>
  <sheetFormatPr defaultColWidth="9" defaultRowHeight="13.5"/>
  <cols>
    <col min="1" max="1" width="7.85" style="2" customWidth="1"/>
    <col min="2" max="2" width="13.6333333333333" style="2" customWidth="1"/>
    <col min="3" max="3" width="12.95" style="2" customWidth="1"/>
    <col min="4" max="4" width="11.5833333333333" style="2" customWidth="1"/>
    <col min="5" max="5" width="37.2666666666667" style="2" customWidth="1"/>
    <col min="6" max="6" width="17.2666666666667" style="2" customWidth="1"/>
    <col min="7" max="7" width="17.3166666666667" style="2" customWidth="1"/>
    <col min="8" max="8" width="24.0916666666667" style="2" customWidth="1"/>
    <col min="9" max="9" width="18.8583333333333" style="2" customWidth="1"/>
    <col min="10" max="10" width="110.416666666667" style="6" customWidth="1"/>
    <col min="11" max="11" width="83.5" style="6" customWidth="1"/>
    <col min="12" max="12" width="43.0416666666667" style="7" customWidth="1"/>
    <col min="13" max="16384" width="9" style="2"/>
  </cols>
  <sheetData>
    <row r="1" s="1" customFormat="1" ht="64" customHeight="1" spans="1:22">
      <c r="A1" s="8" t="s">
        <v>0</v>
      </c>
      <c r="J1" s="9"/>
      <c r="K1" s="9"/>
      <c r="L1" s="10"/>
    </row>
    <row r="2" s="2" customFormat="1" ht="76" customHeight="1" spans="1:22">
      <c r="A2" s="11" t="s">
        <v>118</v>
      </c>
      <c r="B2" s="11"/>
      <c r="C2" s="11"/>
      <c r="D2" s="11"/>
      <c r="E2" s="11"/>
      <c r="F2" s="11"/>
      <c r="G2" s="11"/>
      <c r="H2" s="11"/>
      <c r="I2" s="11"/>
      <c r="J2" s="11"/>
      <c r="K2" s="11"/>
      <c r="L2" s="12"/>
    </row>
    <row r="3" s="2" customFormat="1" ht="51" customHeight="1" spans="1:22">
      <c r="A3" s="13"/>
      <c r="B3" s="13"/>
      <c r="C3" s="13"/>
      <c r="D3" s="13"/>
      <c r="E3" s="13"/>
      <c r="F3" s="14"/>
      <c r="G3" s="14"/>
      <c r="H3" s="14"/>
      <c r="I3" s="14"/>
      <c r="J3" s="15" t="s">
        <v>2</v>
      </c>
      <c r="K3" s="15" t="s">
        <v>119</v>
      </c>
      <c r="L3" s="16"/>
    </row>
    <row r="4" s="3" customFormat="1" ht="45" customHeight="1" spans="1:22">
      <c r="A4" s="17" t="s">
        <v>3</v>
      </c>
      <c r="B4" s="17" t="s">
        <v>4</v>
      </c>
      <c r="C4" s="17" t="s">
        <v>120</v>
      </c>
      <c r="D4" s="17" t="s">
        <v>6</v>
      </c>
      <c r="E4" s="17" t="s">
        <v>7</v>
      </c>
      <c r="F4" s="17" t="s">
        <v>8</v>
      </c>
      <c r="G4" s="18" t="s">
        <v>121</v>
      </c>
      <c r="H4" s="17" t="s">
        <v>11</v>
      </c>
      <c r="I4" s="17" t="s">
        <v>12</v>
      </c>
      <c r="J4" s="17" t="s">
        <v>13</v>
      </c>
      <c r="K4" s="17" t="s">
        <v>14</v>
      </c>
      <c r="L4" s="17" t="s">
        <v>15</v>
      </c>
    </row>
    <row r="5" s="3" customFormat="1" ht="102" customHeight="1" spans="1:22">
      <c r="A5" s="17"/>
      <c r="B5" s="17"/>
      <c r="C5" s="17"/>
      <c r="D5" s="17"/>
      <c r="E5" s="17"/>
      <c r="F5" s="17"/>
      <c r="G5" s="18"/>
      <c r="H5" s="17"/>
      <c r="I5" s="17"/>
      <c r="J5" s="17"/>
      <c r="K5" s="17"/>
      <c r="L5" s="17"/>
    </row>
    <row r="6" s="3" customFormat="1" ht="57" customHeight="1" spans="1:22">
      <c r="A6" s="19" t="s">
        <v>16</v>
      </c>
      <c r="B6" s="19"/>
      <c r="C6" s="19"/>
      <c r="D6" s="19"/>
      <c r="E6" s="19"/>
      <c r="F6" s="19"/>
      <c r="G6" s="20">
        <f>SUM(G7:G9)</f>
        <v>100</v>
      </c>
      <c r="H6" s="21"/>
      <c r="I6" s="21"/>
      <c r="J6" s="21"/>
      <c r="K6" s="21"/>
      <c r="L6" s="21"/>
    </row>
    <row r="7" s="4" customFormat="1" ht="159" customHeight="1" spans="1:22">
      <c r="A7" s="22">
        <v>1</v>
      </c>
      <c r="B7" s="23" t="s">
        <v>17</v>
      </c>
      <c r="C7" s="23" t="s">
        <v>122</v>
      </c>
      <c r="D7" s="23" t="s">
        <v>123</v>
      </c>
      <c r="E7" s="24" t="s">
        <v>124</v>
      </c>
      <c r="F7" s="23" t="s">
        <v>21</v>
      </c>
      <c r="G7" s="25">
        <v>55</v>
      </c>
      <c r="H7" s="26" t="s">
        <v>125</v>
      </c>
      <c r="I7" s="23" t="s">
        <v>126</v>
      </c>
      <c r="J7" s="23" t="s">
        <v>127</v>
      </c>
      <c r="K7" s="23" t="s">
        <v>128</v>
      </c>
      <c r="L7" s="23" t="s">
        <v>129</v>
      </c>
      <c r="N7" s="27"/>
      <c r="O7" s="27"/>
      <c r="P7" s="27"/>
      <c r="Q7" s="27"/>
      <c r="R7" s="27"/>
      <c r="S7" s="27"/>
      <c r="T7" s="27"/>
      <c r="U7" s="27"/>
      <c r="V7" s="27"/>
    </row>
    <row r="8" s="4" customFormat="1" ht="165" customHeight="1" spans="1:22">
      <c r="A8" s="22">
        <v>2</v>
      </c>
      <c r="B8" s="23" t="s">
        <v>17</v>
      </c>
      <c r="C8" s="23" t="s">
        <v>122</v>
      </c>
      <c r="D8" s="23" t="s">
        <v>130</v>
      </c>
      <c r="E8" s="24" t="s">
        <v>131</v>
      </c>
      <c r="F8" s="23" t="s">
        <v>132</v>
      </c>
      <c r="G8" s="25">
        <v>25</v>
      </c>
      <c r="H8" s="26" t="s">
        <v>133</v>
      </c>
      <c r="I8" s="23" t="s">
        <v>134</v>
      </c>
      <c r="J8" s="23" t="s">
        <v>135</v>
      </c>
      <c r="K8" s="23" t="s">
        <v>136</v>
      </c>
      <c r="L8" s="23"/>
      <c r="N8" s="27"/>
      <c r="O8" s="27"/>
      <c r="P8" s="27"/>
      <c r="Q8" s="27"/>
      <c r="R8" s="27"/>
      <c r="S8" s="27"/>
      <c r="T8" s="27"/>
      <c r="U8" s="27"/>
      <c r="V8" s="27"/>
    </row>
    <row r="9" s="4" customFormat="1" ht="173" customHeight="1" spans="1:22">
      <c r="A9" s="22">
        <v>3</v>
      </c>
      <c r="B9" s="23" t="s">
        <v>17</v>
      </c>
      <c r="C9" s="23" t="s">
        <v>122</v>
      </c>
      <c r="D9" s="23" t="s">
        <v>19</v>
      </c>
      <c r="E9" s="24" t="s">
        <v>137</v>
      </c>
      <c r="F9" s="23" t="s">
        <v>21</v>
      </c>
      <c r="G9" s="23">
        <v>20</v>
      </c>
      <c r="H9" s="26" t="s">
        <v>138</v>
      </c>
      <c r="I9" s="23" t="s">
        <v>139</v>
      </c>
      <c r="J9" s="24" t="s">
        <v>140</v>
      </c>
      <c r="K9" s="23" t="s">
        <v>141</v>
      </c>
      <c r="L9" s="23"/>
      <c r="N9" s="27"/>
      <c r="O9" s="27"/>
      <c r="P9" s="27"/>
      <c r="Q9" s="27"/>
      <c r="R9" s="27"/>
      <c r="S9" s="27"/>
      <c r="T9" s="27"/>
      <c r="U9" s="27"/>
      <c r="V9" s="27"/>
    </row>
    <row r="10" ht="39" customHeight="1"/>
    <row r="11" s="5" customFormat="1" ht="65" hidden="1" customHeight="1" spans="1:22">
      <c r="A11" s="28" t="s">
        <v>142</v>
      </c>
      <c r="B11" s="28"/>
      <c r="C11" s="28"/>
      <c r="D11" s="28"/>
      <c r="E11" s="28"/>
      <c r="F11" s="28"/>
      <c r="G11" s="29"/>
      <c r="H11" s="30"/>
      <c r="I11" s="31" t="s">
        <v>143</v>
      </c>
      <c r="J11" s="31"/>
      <c r="K11" s="31"/>
      <c r="L11" s="30"/>
    </row>
  </sheetData>
  <autoFilter xmlns:etc="http://www.wps.cn/officeDocument/2017/etCustomData" ref="A5:V9" etc:filterBottomFollowUsedRange="0">
    <extLst/>
  </autoFilter>
  <mergeCells count="18">
    <mergeCell ref="A2:L2"/>
    <mergeCell ref="A3:E3"/>
    <mergeCell ref="K3:L3"/>
    <mergeCell ref="A6:F6"/>
    <mergeCell ref="A11:F11"/>
    <mergeCell ref="I11:K11"/>
    <mergeCell ref="A4:A5"/>
    <mergeCell ref="B4:B5"/>
    <mergeCell ref="C4:C5"/>
    <mergeCell ref="D4:D5"/>
    <mergeCell ref="E4:E5"/>
    <mergeCell ref="F4:F5"/>
    <mergeCell ref="G4:G5"/>
    <mergeCell ref="H4:H5"/>
    <mergeCell ref="I4:I5"/>
    <mergeCell ref="J4:J5"/>
    <mergeCell ref="K4:K5"/>
    <mergeCell ref="L4:L5"/>
  </mergeCells>
  <printOptions horizontalCentered="1"/>
  <pageMargins left="0.393055555555556" right="0.393055555555556" top="0.590277777777778" bottom="0.590277777777778" header="0.5" footer="0.5"/>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揭西县农业局</Company>
  <Application>Kingsoft Office</Application>
  <HeadingPairs>
    <vt:vector size="2" baseType="variant">
      <vt:variant>
        <vt:lpstr>工作表</vt:lpstr>
      </vt:variant>
      <vt:variant>
        <vt:i4>2</vt:i4>
      </vt:variant>
    </vt:vector>
  </HeadingPairs>
  <TitlesOfParts>
    <vt:vector size="2" baseType="lpstr">
      <vt:lpstr>2026年揭西县乡村振兴驻镇帮镇扶村资金项目实施计划（第十九批</vt:lpstr>
      <vt:lpstr>汇总项目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yd141109</dc:creator>
  <cp:lastModifiedBy>WPS_1554076962</cp:lastModifiedBy>
  <dcterms:created xsi:type="dcterms:W3CDTF">2022-03-15T01:34:00Z</dcterms:created>
  <dcterms:modified xsi:type="dcterms:W3CDTF">2026-09-07T08:13:52Z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5714F3E9BABD43DDB72DE99D8C288168_13</vt:lpwstr>
  </property>
  <property fmtid="{D5CDD505-2E9C-101B-9397-08002B2CF9AE}" pid="4" name="CalculationRule">
    <vt:i4>0</vt:i4>
  </property>
</Properties>
</file>