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490" windowHeight="7695" firstSheet="1" activeTab="1"/>
  </bookViews>
  <sheets>
    <sheet name="Sheet1" sheetId="2" state="hidden" r:id="rId1"/>
    <sheet name="揭西县2026年中央财政衔接推进乡村振兴补助资金项目实施计划" sheetId="1" r:id="rId2"/>
  </sheets>
  <definedNames>
    <definedName name="_xlnm._FilterDatabase" localSheetId="1" hidden="1">揭西县2026年中央财政衔接推进乡村振兴补助资金项目实施计划!$A$4:$I$11</definedName>
    <definedName name="_xlnm.Print_Titles" localSheetId="1">揭西县2026年中央财政衔接推进乡村振兴补助资金项目实施计划!$4:$4</definedName>
  </definedNames>
  <calcPr calcId="191029" concurrentCalc="0"/>
  <pivotCaches>
    <pivotCache cacheId="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<sst xmlns="http://schemas.openxmlformats.org/spreadsheetml/2006/main" count="72" uniqueCount="56">
  <si>
    <t>26年衔接资金项目</t>
  </si>
  <si>
    <t>乡镇（街道）</t>
  </si>
  <si>
    <t>计数项:项目名称</t>
  </si>
  <si>
    <t>求和项:项目金额</t>
  </si>
  <si>
    <t>大溪镇</t>
  </si>
  <si>
    <t>东园镇</t>
  </si>
  <si>
    <t>凤江镇</t>
  </si>
  <si>
    <t>河婆街道</t>
  </si>
  <si>
    <t>灰寨镇</t>
  </si>
  <si>
    <t>金和镇</t>
  </si>
  <si>
    <t>良田乡</t>
  </si>
  <si>
    <t>龙潭镇</t>
  </si>
  <si>
    <t>棉湖镇</t>
  </si>
  <si>
    <t>南山镇</t>
  </si>
  <si>
    <t>钱坑镇</t>
  </si>
  <si>
    <t>上砂镇</t>
  </si>
  <si>
    <t>塔头镇</t>
  </si>
  <si>
    <t>五云镇</t>
  </si>
  <si>
    <t>坪上镇</t>
  </si>
  <si>
    <t>京溪园镇</t>
  </si>
  <si>
    <t>五经富镇</t>
  </si>
  <si>
    <t>总计</t>
  </si>
  <si>
    <t>附件1</t>
  </si>
  <si>
    <t>揭西县2026年中央财政衔接推进乡村振兴补助资金项目实施计划（不含发展新型农村集体经济）</t>
  </si>
  <si>
    <t>报送单位（盖章）：</t>
  </si>
  <si>
    <t>单位:万元</t>
  </si>
  <si>
    <t>序号</t>
  </si>
  <si>
    <t>县</t>
  </si>
  <si>
    <t>项目名称</t>
  </si>
  <si>
    <t>计划投资额</t>
  </si>
  <si>
    <t>资金类型</t>
  </si>
  <si>
    <t>建设内容</t>
  </si>
  <si>
    <t>绩效目标</t>
  </si>
  <si>
    <t>备注</t>
  </si>
  <si>
    <t>揭西县</t>
  </si>
  <si>
    <t>2026年度五云镇双岭村自来水管道铺设工程</t>
  </si>
  <si>
    <t>村内补短板项目</t>
  </si>
  <si>
    <t>计划对双岭村内自来水管道进行铺设建造，铺设长度约2.5公里，解决群众饮水问题。</t>
  </si>
  <si>
    <t>项目建成后，可覆盖双岭村120户群众，可有效解决群众饮水困难。</t>
  </si>
  <si>
    <t>2026年南山镇归善村河岸挡土墙提升建设工程</t>
  </si>
  <si>
    <t>归善村长段至坳子下河岸挡土墙提升工程，长约500米，高约3.5米，厚度约1.5米，及相关配套设施建设，具体以设计为准。</t>
  </si>
  <si>
    <t>1.数量指标：完成完成长度约500米挡土墙建设。
2.质量指标：建设达标率100%；
3.满意度指标：受益群众满意度≥90%。</t>
  </si>
  <si>
    <t>2026年河婆街道河东村机耕路建设及农田排水沟清淤工程项目</t>
  </si>
  <si>
    <t>产业基础设施类</t>
  </si>
  <si>
    <t>对河东村农田排水渠下段进行清淤，长度约1000米，宽度约2.5米，建设机耕路约430米，宽6米，厚约20厘米。</t>
  </si>
  <si>
    <t>通过实施河婆街道河东村机耕路建设及农田排水沟清淤工程项目，提升排水渠运行效率，改善农田水利、道路条件，有效促进村民复耕；提高耕地质量与产量，增强农业抗灾能力，受益群众满意度≥90%。</t>
  </si>
  <si>
    <t>2026年大溪镇大东村八亩农田灌溉沟建设项目</t>
  </si>
  <si>
    <t>大东村八亩农田建设排水沟“三面光”，长度约500米。</t>
  </si>
  <si>
    <t>1.质量指标：排水沟“三面光”，长度约500；
2. 时效指标：2026年12月31日前完成；
3.效益指标：完善公共服务基础；
4.满意度指标：受益群众满意度≥90%。</t>
  </si>
  <si>
    <t>揭西县东园镇赤岩村新兴乡水闸建设项目</t>
  </si>
  <si>
    <t>1.拟建4.5米钢筋混凝土底座及抱柱；2.新增水利启闭机及铸铁闸门2个。</t>
  </si>
  <si>
    <t>1.效益指标：方便村民耕种；
2.质量指标：建设达标率100%；
3.满意度指标：受益群众满意度≥90%。</t>
  </si>
  <si>
    <t>棉湖镇玉石村民宿研学基地投资项目（二期）</t>
  </si>
  <si>
    <t>进一步完善玉石村民宿研学基地投资项目配套设施，改造室外场地、整理增补现状绿植、翻新大门及围护、主楼外墙翻新改造、更换走廊门窗等。</t>
  </si>
  <si>
    <t>改善现有条件，有效促进民宿研学基地吸引力，进一步发展村集体经济，壮大村集体经济收入</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</si>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</sst>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20"/>
      <color theme="1"/>
      <name val="方正小标宋简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lignment vertical="center"/>
    </xf>
    <xf numFmtId="0" fontId="1" fillId="0" borderId="0" xfId="0" applyFont="1" applyAlignment="1">
      <alignment horizontal="center" vertical="center"/>
    </xf>
    <xf numFmtId="0" fontId="0" fillId="0" borderId="0" xfId="0" applyBorder="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5924.4497569444" refreshedBy="Administrator" recordCount="74">
  <cacheSource type="worksheet">
    <worksheetSource ref="B4:D5" sheet="揭西县2026年中央财政衔接推进乡村振兴补助资金项目实施计划"/>
  </cacheSource>
  <cacheFields count="5">
    <cacheField name="县" numFmtId="0">
      <sharedItems count="1">
        <s v="揭西县"/>
      </sharedItems>
    </cacheField>
    <cacheField name="乡镇（街道）" numFmtId="0">
      <sharedItems count="17">
        <s v="上砂镇"/>
        <s v="五云镇"/>
        <s v="良田乡"/>
        <s v="河婆街道"/>
        <s v="坪上镇"/>
        <s v="龙潭镇"/>
        <s v="南山镇"/>
        <s v="灰寨镇"/>
        <s v="五经富镇"/>
        <s v="京溪园镇"/>
        <s v="钱坑镇"/>
        <s v="大溪镇"/>
        <s v="金和镇"/>
        <s v="凤江镇"/>
        <s v="塔头镇"/>
        <s v="东园镇"/>
        <s v="棉湖镇"/>
      </sharedItems>
    </cacheField>
    <cacheField name="项目编码（录入系统后会生成项目编码）" numFmtId="0">
      <sharedItems containsBlank="1" count="4">
        <m/>
        <s v="2025-445222-115010000-0380"/>
        <s v="2025-445222-115010000-0392"/>
        <s v="2025-445222-115010000-0396"/>
      </sharedItems>
    </cacheField>
    <cacheField name="项目名称" numFmtId="0">
      <sharedItems count="74">
        <s v="2026年度上砂镇红星村青梅腌制厂建设项目"/>
        <s v="2026年度汤輋村老加工厂（电站）老水池上面光伏安装工程"/>
        <s v="2026年度上砂镇下联村光伏发电建设工程"/>
        <s v="2026年度上砂镇古塘村光伏建设工程"/>
        <s v="2026年度五云镇五云中学主校道提升建设项目"/>
        <s v="2026年度五云镇保新村河堤路路灯建设项目"/>
        <s v="2026年度五云镇卫生院医疗综合服务能力提升项目"/>
        <s v="2026年五云镇岭新村村民公共活动中心_x000a_建设项目"/>
        <s v="揭西县良田乡美丽圩镇建设项目-农产品集散中心工程"/>
        <s v="2026年河婆街道东星村茶园道路硬底化工程"/>
        <s v="揭西县坪上镇员西村文化活动中心钢结构大棚及光伏建设项目"/>
        <s v="揭西县坪上镇红旗村委瓜田村道扩宽项目"/>
        <s v="揭西县坪上镇樟树下村饮用水池引水管道建设及水池扩容工程"/>
        <s v="2026年龙潭镇高田村光伏发电项目"/>
        <s v="2026年龙潭镇龙东村砂隆村道硬底化工程项目"/>
        <s v="2026年龙潭镇井下村井西大禾坪光伏发电项目"/>
        <s v="2026年龙潭镇泉水塘村水班头引水渠建设项目"/>
        <s v="2026年龙潭镇团结村农田灌溉水渠修复工程"/>
        <s v="2026年龙潭镇龙跃村大埔头篮球场光伏发电项目"/>
        <s v="2026年南山镇北河村新联自然村道路硬底化工程"/>
        <s v="2026年南山镇北河村新联自然村公厕建设项目"/>
        <s v="2026年南山镇分水村公馆地坪升级改造工程"/>
        <s v="2026年南山镇石结到村配套立杆太阳能路灯"/>
        <s v="2026年南山镇桐树下邹楼机耕路硬底化及配套设施工程"/>
        <s v="2026年南山镇四联洋塘路硬底化提升扩宽及排水工程"/>
        <s v="2026年南山镇西友村委大隆村道路配套设施工程"/>
        <s v="2026年南山镇前锋村巷道硬底化及配套设施建设工程"/>
        <s v="2026年揭西县灰寨镇向阳村内富自然村道路提升工程"/>
        <s v="2026年揭西县灰寨镇河五村委河坑村口至河五小学道路提升项目"/>
        <s v="2026年揭西县灰寨镇后洋村禾山岭道路提升工程"/>
        <s v="2026年揭西县灰寨镇后洋村岭完自然村道路提升工程"/>
        <s v="2026年揭西县灰寨镇灰龙村潭唇自然村道路硬底化工程"/>
        <s v="2026年揭西县灰寨镇老宫林村关爷宫路提升及配套工程"/>
        <s v="2026年揭西县灰寨镇老宫林村下輋自然村道路提升工程"/>
        <s v="2026年五经富镇建二戽斗村人居环境提升项目"/>
        <s v="2026年五经富镇恒星村人居环境整治及巷道硬化工程"/>
        <s v="2026年五经富镇第七村产业路建设项目"/>
        <s v="2026年度京溪园镇上陇村洋心路水利设施建设工程"/>
        <s v="揭西县京溪园镇曾大寮村门口水门至池美加工厂桥道路硬底化工程"/>
        <s v="2026年度京溪园镇美德村村内道路硬底化建设工程"/>
        <s v="揭西县京溪园镇员墩村员墩大桥至村委道路硬底化建设工程"/>
        <s v="2026年度京溪园镇岭溪村委京溪园村公共停车场建设项目"/>
        <s v="揭西县钱坑镇卫生院供氧系统建设项目"/>
        <s v="钱坑镇南光村怡合广场改造提升工程"/>
        <s v="钱坑镇南光村农村公路豪江宅线路灯建设工程"/>
        <s v="钱坑镇钱西村排洪沟改造提升项目"/>
        <s v="钱坑镇钱东村下春林防内涝工程"/>
        <s v="钱坑镇钱东村道路路灯建设工程"/>
        <s v="钱坑镇环城公路（引榕北路）第一期工程"/>
        <s v="2026年大溪镇金星村汕头寨前池安全护栏及配套建设项目"/>
        <s v="2026年大溪镇大光村老寨寨后至大堀寨万庵堂、老寨下寨门至伯公宫村道硬化工程"/>
        <s v="2026年大溪镇大东村八亩农田灌溉沟建设项目"/>
        <s v="2026年大溪镇金光村寨前池塘环境提升工程"/>
        <s v="金和镇金园村委刘厝园厝上地村道及寨前公共场地硬底化建设项目硬化项目"/>
        <s v="金和镇金园村委金坑大道纪念亭周边环境整治项目"/>
        <s v="金和镇和西村枫山园寨前池挡土墙建设项目"/>
        <s v="金和镇金光村委红光村寨前埕活动场所建设项目"/>
        <s v="金和镇金溪村委高园村寨前池池边路加固及挡土墙建设项目"/>
        <s v="金和镇山湖村北门李园村寨后机耕路建设项目"/>
        <s v="2026年度揭西县凤江镇东光村委埔双村双抛池设施补短板工程"/>
        <s v="揭西县凤江镇鸿西村委发展壮大集体经济项目"/>
        <s v="揭西县凤江镇鸿新下厝友谊路上堤段道路修缮补短板工程"/>
        <s v="2026年塔头镇旧住村污水治理提升工程"/>
        <s v="2026年塔头镇龙光村龙角池自然村道路硬底化及沟渠建设项目"/>
        <s v="2026年塔头镇潭新村月潭自然村及黄厝寮自然村新寨前埕硬底化项目"/>
        <s v="2026年塔头镇潭溪村濂溪文化广场一侧池塘磊挡土墙及加装防护拦项目"/>
        <s v="东园镇三犁村新宅自然村白石洋机耕路硬底化建设项目"/>
        <s v="东园镇赤岩村巷口门至柑园村机耕路建设项目"/>
        <s v="东园镇月湄村前洋排水沟项目"/>
        <s v="东园镇三犁村老宅自然村墩仔洋机耕路硬底化建设项目"/>
        <s v="东园镇东桥园新寨至联丰中排涝段排水渠建设项目"/>
        <s v="棉湖镇境潭村乌树脚文体公园工程项目"/>
        <s v="揭西县棉湖镇永光学校运动场及围墙改造工程"/>
        <s v="揭西县棉湖镇上浦村新时代文明实践站建设项目"/>
      </sharedItems>
    </cacheField>
    <cacheField name="项目金额" numFmtId="0">
      <sharedItems containsSemiMixedTypes="0" containsString="0" containsNumber="1" containsInteger="1" minValue="0" maxValue="300" count="34">
        <n v="60"/>
        <n v="50"/>
        <n v="130"/>
        <n v="120"/>
        <n v="25"/>
        <n v="155"/>
        <n v="80"/>
        <n v="300"/>
        <n v="272"/>
        <n v="150"/>
        <n v="90"/>
        <n v="30"/>
        <n v="20"/>
        <n v="40"/>
        <n v="70"/>
        <n v="5"/>
        <n v="55"/>
        <n v="61"/>
        <n v="35"/>
        <n v="96"/>
        <n v="41"/>
        <n v="17"/>
        <n v="26"/>
        <n v="38"/>
        <n v="14"/>
        <n v="192"/>
        <n v="180"/>
        <n v="110"/>
        <n v="22"/>
        <n v="190"/>
        <n v="58"/>
        <n v="123"/>
        <n v="85"/>
        <n v="200"/>
      </sharedItems>
    </cacheField>
  </cacheFields>
</pivotCacheDefinition>
</file>

<file path=xl/pivotCache/pivotCacheRecords1.xml><?xml version="1.0" encoding="utf-8"?>
<pivotCacheRecords xmlns="http://schemas.openxmlformats.org/spreadsheetml/2006/main" xmlns:r="http://schemas.openxmlformats.org/officeDocument/2006/relationships" count="74">
  <r>
    <x v="0"/>
    <x v="0"/>
    <x v="0"/>
    <x v="0"/>
    <x v="0"/>
  </r>
  <r>
    <x v="0"/>
    <x v="0"/>
    <x v="0"/>
    <x v="1"/>
    <x v="1"/>
  </r>
  <r>
    <x v="0"/>
    <x v="0"/>
    <x v="0"/>
    <x v="2"/>
    <x v="2"/>
  </r>
  <r>
    <x v="0"/>
    <x v="0"/>
    <x v="0"/>
    <x v="3"/>
    <x v="1"/>
  </r>
  <r>
    <x v="0"/>
    <x v="1"/>
    <x v="0"/>
    <x v="4"/>
    <x v="3"/>
  </r>
  <r>
    <x v="0"/>
    <x v="1"/>
    <x v="0"/>
    <x v="5"/>
    <x v="4"/>
  </r>
  <r>
    <x v="0"/>
    <x v="1"/>
    <x v="0"/>
    <x v="6"/>
    <x v="5"/>
  </r>
  <r>
    <x v="0"/>
    <x v="1"/>
    <x v="0"/>
    <x v="7"/>
    <x v="6"/>
  </r>
  <r>
    <x v="0"/>
    <x v="2"/>
    <x v="0"/>
    <x v="8"/>
    <x v="7"/>
  </r>
  <r>
    <x v="0"/>
    <x v="3"/>
    <x v="0"/>
    <x v="9"/>
    <x v="8"/>
  </r>
  <r>
    <x v="0"/>
    <x v="4"/>
    <x v="0"/>
    <x v="10"/>
    <x v="9"/>
  </r>
  <r>
    <x v="0"/>
    <x v="4"/>
    <x v="0"/>
    <x v="11"/>
    <x v="10"/>
  </r>
  <r>
    <x v="0"/>
    <x v="4"/>
    <x v="0"/>
    <x v="12"/>
    <x v="11"/>
  </r>
  <r>
    <x v="0"/>
    <x v="5"/>
    <x v="0"/>
    <x v="13"/>
    <x v="0"/>
  </r>
  <r>
    <x v="0"/>
    <x v="5"/>
    <x v="0"/>
    <x v="14"/>
    <x v="12"/>
  </r>
  <r>
    <x v="0"/>
    <x v="5"/>
    <x v="0"/>
    <x v="15"/>
    <x v="1"/>
  </r>
  <r>
    <x v="0"/>
    <x v="5"/>
    <x v="0"/>
    <x v="16"/>
    <x v="13"/>
  </r>
  <r>
    <x v="0"/>
    <x v="5"/>
    <x v="0"/>
    <x v="17"/>
    <x v="1"/>
  </r>
  <r>
    <x v="0"/>
    <x v="5"/>
    <x v="0"/>
    <x v="18"/>
    <x v="14"/>
  </r>
  <r>
    <x v="0"/>
    <x v="6"/>
    <x v="0"/>
    <x v="19"/>
    <x v="11"/>
  </r>
  <r>
    <x v="0"/>
    <x v="6"/>
    <x v="0"/>
    <x v="20"/>
    <x v="4"/>
  </r>
  <r>
    <x v="0"/>
    <x v="6"/>
    <x v="0"/>
    <x v="21"/>
    <x v="1"/>
  </r>
  <r>
    <x v="0"/>
    <x v="6"/>
    <x v="0"/>
    <x v="22"/>
    <x v="15"/>
  </r>
  <r>
    <x v="0"/>
    <x v="6"/>
    <x v="0"/>
    <x v="23"/>
    <x v="0"/>
  </r>
  <r>
    <x v="0"/>
    <x v="6"/>
    <x v="0"/>
    <x v="24"/>
    <x v="1"/>
  </r>
  <r>
    <x v="0"/>
    <x v="6"/>
    <x v="0"/>
    <x v="25"/>
    <x v="11"/>
  </r>
  <r>
    <x v="0"/>
    <x v="6"/>
    <x v="0"/>
    <x v="26"/>
    <x v="12"/>
  </r>
  <r>
    <x v="0"/>
    <x v="7"/>
    <x v="0"/>
    <x v="27"/>
    <x v="4"/>
  </r>
  <r>
    <x v="0"/>
    <x v="7"/>
    <x v="0"/>
    <x v="28"/>
    <x v="16"/>
  </r>
  <r>
    <x v="0"/>
    <x v="7"/>
    <x v="0"/>
    <x v="29"/>
    <x v="0"/>
  </r>
  <r>
    <x v="0"/>
    <x v="7"/>
    <x v="0"/>
    <x v="30"/>
    <x v="12"/>
  </r>
  <r>
    <x v="0"/>
    <x v="7"/>
    <x v="0"/>
    <x v="31"/>
    <x v="17"/>
  </r>
  <r>
    <x v="0"/>
    <x v="7"/>
    <x v="0"/>
    <x v="32"/>
    <x v="18"/>
  </r>
  <r>
    <x v="0"/>
    <x v="7"/>
    <x v="0"/>
    <x v="33"/>
    <x v="4"/>
  </r>
  <r>
    <x v="0"/>
    <x v="8"/>
    <x v="1"/>
    <x v="34"/>
    <x v="14"/>
  </r>
  <r>
    <x v="0"/>
    <x v="8"/>
    <x v="2"/>
    <x v="35"/>
    <x v="19"/>
  </r>
  <r>
    <x v="0"/>
    <x v="8"/>
    <x v="3"/>
    <x v="36"/>
    <x v="10"/>
  </r>
  <r>
    <x v="0"/>
    <x v="9"/>
    <x v="0"/>
    <x v="37"/>
    <x v="12"/>
  </r>
  <r>
    <x v="0"/>
    <x v="9"/>
    <x v="0"/>
    <x v="38"/>
    <x v="1"/>
  </r>
  <r>
    <x v="0"/>
    <x v="9"/>
    <x v="0"/>
    <x v="39"/>
    <x v="20"/>
  </r>
  <r>
    <x v="0"/>
    <x v="9"/>
    <x v="0"/>
    <x v="40"/>
    <x v="2"/>
  </r>
  <r>
    <x v="0"/>
    <x v="9"/>
    <x v="0"/>
    <x v="41"/>
    <x v="11"/>
  </r>
  <r>
    <x v="0"/>
    <x v="10"/>
    <x v="0"/>
    <x v="42"/>
    <x v="4"/>
  </r>
  <r>
    <x v="0"/>
    <x v="10"/>
    <x v="0"/>
    <x v="43"/>
    <x v="1"/>
  </r>
  <r>
    <x v="0"/>
    <x v="10"/>
    <x v="0"/>
    <x v="44"/>
    <x v="12"/>
  </r>
  <r>
    <x v="0"/>
    <x v="10"/>
    <x v="0"/>
    <x v="45"/>
    <x v="6"/>
  </r>
  <r>
    <x v="0"/>
    <x v="10"/>
    <x v="0"/>
    <x v="46"/>
    <x v="21"/>
  </r>
  <r>
    <x v="0"/>
    <x v="10"/>
    <x v="0"/>
    <x v="47"/>
    <x v="11"/>
  </r>
  <r>
    <x v="0"/>
    <x v="10"/>
    <x v="0"/>
    <x v="48"/>
    <x v="1"/>
  </r>
  <r>
    <x v="0"/>
    <x v="11"/>
    <x v="0"/>
    <x v="49"/>
    <x v="22"/>
  </r>
  <r>
    <x v="0"/>
    <x v="11"/>
    <x v="0"/>
    <x v="50"/>
    <x v="23"/>
  </r>
  <r>
    <x v="0"/>
    <x v="11"/>
    <x v="0"/>
    <x v="51"/>
    <x v="24"/>
  </r>
  <r>
    <x v="0"/>
    <x v="11"/>
    <x v="0"/>
    <x v="52"/>
    <x v="25"/>
  </r>
  <r>
    <x v="0"/>
    <x v="12"/>
    <x v="0"/>
    <x v="53"/>
    <x v="11"/>
  </r>
  <r>
    <x v="0"/>
    <x v="12"/>
    <x v="0"/>
    <x v="54"/>
    <x v="11"/>
  </r>
  <r>
    <x v="0"/>
    <x v="12"/>
    <x v="0"/>
    <x v="55"/>
    <x v="14"/>
  </r>
  <r>
    <x v="0"/>
    <x v="12"/>
    <x v="0"/>
    <x v="56"/>
    <x v="1"/>
  </r>
  <r>
    <x v="0"/>
    <x v="12"/>
    <x v="0"/>
    <x v="57"/>
    <x v="0"/>
  </r>
  <r>
    <x v="0"/>
    <x v="12"/>
    <x v="0"/>
    <x v="58"/>
    <x v="11"/>
  </r>
  <r>
    <x v="0"/>
    <x v="13"/>
    <x v="0"/>
    <x v="59"/>
    <x v="14"/>
  </r>
  <r>
    <x v="0"/>
    <x v="13"/>
    <x v="0"/>
    <x v="60"/>
    <x v="26"/>
  </r>
  <r>
    <x v="0"/>
    <x v="13"/>
    <x v="0"/>
    <x v="61"/>
    <x v="16"/>
  </r>
  <r>
    <x v="0"/>
    <x v="14"/>
    <x v="0"/>
    <x v="62"/>
    <x v="16"/>
  </r>
  <r>
    <x v="0"/>
    <x v="14"/>
    <x v="0"/>
    <x v="63"/>
    <x v="18"/>
  </r>
  <r>
    <x v="0"/>
    <x v="14"/>
    <x v="0"/>
    <x v="64"/>
    <x v="27"/>
  </r>
  <r>
    <x v="0"/>
    <x v="14"/>
    <x v="0"/>
    <x v="65"/>
    <x v="14"/>
  </r>
  <r>
    <x v="0"/>
    <x v="15"/>
    <x v="0"/>
    <x v="66"/>
    <x v="28"/>
  </r>
  <r>
    <x v="0"/>
    <x v="15"/>
    <x v="0"/>
    <x v="67"/>
    <x v="0"/>
  </r>
  <r>
    <x v="0"/>
    <x v="15"/>
    <x v="0"/>
    <x v="68"/>
    <x v="29"/>
  </r>
  <r>
    <x v="0"/>
    <x v="15"/>
    <x v="0"/>
    <x v="69"/>
    <x v="30"/>
  </r>
  <r>
    <x v="0"/>
    <x v="15"/>
    <x v="0"/>
    <x v="70"/>
    <x v="31"/>
  </r>
  <r>
    <x v="0"/>
    <x v="16"/>
    <x v="0"/>
    <x v="71"/>
    <x v="14"/>
  </r>
  <r>
    <x v="0"/>
    <x v="16"/>
    <x v="0"/>
    <x v="72"/>
    <x v="32"/>
  </r>
  <r>
    <x v="0"/>
    <x v="16"/>
    <x v="0"/>
    <x v="73"/>
    <x v="3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2"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C21" firstHeaderRow="0" firstDataRow="1" firstDataCol="1"/>
  <pivotFields count="5">
    <pivotField compact="0" showAll="0">
      <items count="2">
        <item x="0"/>
        <item t="default"/>
      </items>
    </pivotField>
    <pivotField axis="axisRow" compact="0" showAll="0">
      <items count="18">
        <item x="11"/>
        <item x="15"/>
        <item x="13"/>
        <item x="3"/>
        <item x="7"/>
        <item x="12"/>
        <item x="2"/>
        <item x="5"/>
        <item x="16"/>
        <item x="6"/>
        <item x="10"/>
        <item x="0"/>
        <item x="14"/>
        <item x="1"/>
        <item x="4"/>
        <item x="9"/>
        <item x="8"/>
        <item t="default"/>
      </items>
    </pivotField>
    <pivotField compact="0" showAll="0">
      <items count="5">
        <item x="0"/>
        <item x="1"/>
        <item x="2"/>
        <item x="3"/>
        <item t="default"/>
      </items>
    </pivotField>
    <pivotField dataField="1" compact="0" showAll="0">
      <items count="75">
        <item x="51"/>
        <item x="52"/>
        <item x="59"/>
        <item x="3"/>
        <item x="0"/>
        <item x="2"/>
        <item x="1"/>
        <item x="5"/>
        <item x="6"/>
        <item x="4"/>
        <item x="9"/>
        <item x="28"/>
        <item x="29"/>
        <item x="30"/>
        <item x="31"/>
        <item x="32"/>
        <item x="33"/>
        <item x="27"/>
        <item x="18"/>
        <item x="19"/>
        <item x="20"/>
        <item x="21"/>
        <item x="26"/>
        <item x="22"/>
        <item x="24"/>
        <item x="23"/>
        <item x="25"/>
        <item x="62"/>
        <item x="63"/>
        <item x="65"/>
        <item x="64"/>
        <item x="7"/>
        <item x="67"/>
        <item x="70"/>
        <item x="69"/>
        <item x="66"/>
        <item x="68"/>
        <item x="60"/>
        <item x="61"/>
        <item x="73"/>
        <item x="72"/>
        <item x="42"/>
        <item x="55"/>
        <item x="56"/>
        <item x="57"/>
        <item x="54"/>
        <item x="53"/>
        <item x="58"/>
        <item x="71"/>
        <item x="48"/>
        <item x="44"/>
        <item x="43"/>
        <item x="47"/>
        <item x="46"/>
        <item x="45"/>
        <item x="10"/>
        <item x="11"/>
        <item x="12"/>
        <item x="13"/>
        <item x="15"/>
        <item x="16"/>
        <item x="17"/>
        <item x="37"/>
        <item x="38"/>
        <item x="39"/>
        <item x="40"/>
        <item x="41"/>
        <item x="8"/>
        <item x="14"/>
        <item x="34"/>
        <item x="35"/>
        <item x="36"/>
        <item x="49"/>
        <item x="50"/>
        <item t="default"/>
      </items>
    </pivotField>
    <pivotField dataField="1" compact="0" showAll="0">
      <items count="35">
        <item x="15"/>
        <item x="21"/>
        <item x="12"/>
        <item x="28"/>
        <item x="4"/>
        <item x="11"/>
        <item x="18"/>
        <item x="1"/>
        <item x="16"/>
        <item x="30"/>
        <item x="0"/>
        <item x="17"/>
        <item x="14"/>
        <item x="6"/>
        <item x="32"/>
        <item x="27"/>
        <item x="3"/>
        <item x="31"/>
        <item x="2"/>
        <item x="5"/>
        <item x="26"/>
        <item x="29"/>
        <item x="25"/>
        <item x="33"/>
        <item x="7"/>
        <item x="9"/>
        <item x="10"/>
        <item x="13"/>
        <item x="20"/>
        <item x="8"/>
        <item x="19"/>
        <item x="22"/>
        <item x="23"/>
        <item x="24"/>
        <item t="default"/>
      </items>
    </pivotField>
  </pivotFields>
  <rowFields count="1">
    <field x="1"/>
  </rowFields>
  <rowItems count="18">
    <i>
      <x/>
    </i>
    <i>
      <x v="1"/>
    </i>
    <i>
      <x v="2"/>
    </i>
    <i>
      <x v="3"/>
    </i>
    <i>
      <x v="4"/>
    </i>
    <i>
      <x v="5"/>
    </i>
    <i>
      <x v="6"/>
    </i>
    <i>
      <x v="7"/>
    </i>
    <i>
      <x v="8"/>
    </i>
    <i>
      <x v="9"/>
    </i>
    <i>
      <x v="10"/>
    </i>
    <i>
      <x v="11"/>
    </i>
    <i>
      <x v="12"/>
    </i>
    <i>
      <x v="13"/>
    </i>
    <i>
      <x v="14"/>
    </i>
    <i>
      <x v="15"/>
    </i>
    <i>
      <x v="16"/>
    </i>
    <i t="grand">
      <x/>
    </i>
  </rowItems>
  <colFields count="1">
    <field x="-2"/>
  </colFields>
  <colItems count="2">
    <i>
      <x/>
    </i>
    <i i="1">
      <x v="1"/>
    </i>
  </colItems>
  <dataFields count="2">
    <dataField name="计数项:项目名称" fld="3" subtotal="count" baseField="0" baseItem="0"/>
    <dataField name="求和项:项目金额" fld="4" baseField="0" baseItem="0"/>
  </dataFields>
  <pivotTableStyleInfo name="PivotStylePreset2_Accent1"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21"/>
  <sheetViews>
    <sheetView workbookViewId="0">
      <selection activeCell="C23" sqref="C23"/>
    </sheetView>
  </sheetViews>
  <sheetFormatPr defaultColWidth="9" defaultRowHeight="13.5" outlineLevelCol="2"/>
  <cols>
    <col min="1" max="1" width="15.75"/>
    <col min="2" max="3" width="16.125"/>
  </cols>
  <sheetData>
    <row r="2" spans="1:3">
      <c r="A2" t="s">
        <v>0</v>
      </c>
    </row>
    <row r="3" spans="1:3">
      <c r="A3" t="s">
        <v>1</v>
      </c>
      <c r="B3" t="s">
        <v>2</v>
      </c>
      <c r="C3" t="s">
        <v>3</v>
      </c>
    </row>
    <row r="4" spans="1:3">
      <c r="A4" t="s">
        <v>4</v>
      </c>
      <c r="B4">
        <v>4</v>
      </c>
      <c r="C4">
        <v>270</v>
      </c>
    </row>
    <row r="5" spans="1:3">
      <c r="A5" t="s">
        <v>5</v>
      </c>
      <c r="B5">
        <v>5</v>
      </c>
      <c r="C5">
        <v>453</v>
      </c>
    </row>
    <row r="6" spans="1:3">
      <c r="A6" t="s">
        <v>6</v>
      </c>
      <c r="B6">
        <v>3</v>
      </c>
      <c r="C6">
        <v>305</v>
      </c>
    </row>
    <row r="7" spans="1:3">
      <c r="A7" t="s">
        <v>7</v>
      </c>
      <c r="B7">
        <v>1</v>
      </c>
      <c r="C7">
        <v>272</v>
      </c>
    </row>
    <row r="8" spans="1:3">
      <c r="A8" t="s">
        <v>8</v>
      </c>
      <c r="B8">
        <v>7</v>
      </c>
      <c r="C8">
        <v>281</v>
      </c>
    </row>
    <row r="9" spans="1:3">
      <c r="A9" t="s">
        <v>9</v>
      </c>
      <c r="B9">
        <v>6</v>
      </c>
      <c r="C9">
        <v>270</v>
      </c>
    </row>
    <row r="10" spans="1:3">
      <c r="A10" t="s">
        <v>10</v>
      </c>
      <c r="B10">
        <v>1</v>
      </c>
      <c r="C10">
        <v>300</v>
      </c>
    </row>
    <row r="11" spans="1:3">
      <c r="A11" t="s">
        <v>11</v>
      </c>
      <c r="B11">
        <v>6</v>
      </c>
      <c r="C11">
        <v>290</v>
      </c>
    </row>
    <row r="12" spans="1:3">
      <c r="A12" t="s">
        <v>12</v>
      </c>
      <c r="B12">
        <v>3</v>
      </c>
      <c r="C12">
        <v>355</v>
      </c>
    </row>
    <row r="13" spans="1:3">
      <c r="A13" t="s">
        <v>13</v>
      </c>
      <c r="B13">
        <v>8</v>
      </c>
      <c r="C13">
        <v>270</v>
      </c>
    </row>
    <row r="14" spans="1:3">
      <c r="A14" t="s">
        <v>14</v>
      </c>
      <c r="B14">
        <v>7</v>
      </c>
      <c r="C14">
        <v>272</v>
      </c>
    </row>
    <row r="15" spans="1:3">
      <c r="A15" t="s">
        <v>15</v>
      </c>
      <c r="B15">
        <v>4</v>
      </c>
      <c r="C15">
        <v>290</v>
      </c>
    </row>
    <row r="16" spans="1:3">
      <c r="A16" t="s">
        <v>16</v>
      </c>
      <c r="B16">
        <v>4</v>
      </c>
      <c r="C16">
        <v>270</v>
      </c>
    </row>
    <row r="17" spans="1:3">
      <c r="A17" t="s">
        <v>17</v>
      </c>
      <c r="B17">
        <v>4</v>
      </c>
      <c r="C17">
        <v>380</v>
      </c>
    </row>
    <row r="18" spans="1:3">
      <c r="A18" t="s">
        <v>18</v>
      </c>
      <c r="B18">
        <v>3</v>
      </c>
      <c r="C18">
        <v>270</v>
      </c>
    </row>
    <row r="19" spans="1:3">
      <c r="A19" t="s">
        <v>19</v>
      </c>
      <c r="B19">
        <v>5</v>
      </c>
      <c r="C19">
        <v>271</v>
      </c>
    </row>
    <row r="20" spans="1:3">
      <c r="A20" t="s">
        <v>20</v>
      </c>
      <c r="B20">
        <v>3</v>
      </c>
      <c r="C20">
        <v>256</v>
      </c>
    </row>
    <row r="21" spans="1:3">
      <c r="A21" t="s">
        <v>21</v>
      </c>
      <c r="B21">
        <v>74</v>
      </c>
      <c r="C21">
        <v>5075</v>
      </c>
    </row>
  </sheetData>
  <pageMargins left="0.75" right="0.75" top="1" bottom="1" header="0.511805555555556" footer="0.511805555555556"/>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tabSelected="1" zoomScale="85" zoomScaleNormal="85" workbookViewId="0">
      <pane xSplit="1" ySplit="4" topLeftCell="B7" activePane="bottomRight" state="frozen"/>
      <selection/>
      <selection pane="topRight"/>
      <selection pane="bottomLeft"/>
      <selection pane="bottomRight" activeCell="D14" sqref="D14"/>
    </sheetView>
  </sheetViews>
  <sheetFormatPr defaultColWidth="9" defaultRowHeight="13.5"/>
  <cols>
    <col min="1" max="1" width="6.73333333333333" customWidth="1"/>
    <col min="2" max="2" width="8.6" customWidth="1"/>
    <col min="3" max="3" width="14.2666666666667" customWidth="1"/>
    <col min="4" max="4" width="39.5" customWidth="1"/>
    <col min="5" max="5" width="12.9416666666667" customWidth="1"/>
    <col min="6" max="6" width="11.6166666666667" customWidth="1"/>
    <col min="7" max="7" width="56.1666666666667" customWidth="1"/>
    <col min="8" max="8" width="46.4666666666667" customWidth="1"/>
    <col min="9" max="9" width="14.2583333333333" customWidth="1"/>
  </cols>
  <sheetData>
    <row r="1" spans="1:9">
      <c r="A1" t="s">
        <v>22</v>
      </c>
    </row>
    <row r="2" ht="34" customHeight="1" spans="1:9">
      <c r="A2" s="1" t="s">
        <v>23</v>
      </c>
      <c r="B2" s="1"/>
      <c r="C2" s="1"/>
      <c r="D2" s="1"/>
      <c r="E2" s="1"/>
      <c r="F2" s="1"/>
      <c r="G2" s="1"/>
      <c r="H2" s="1"/>
      <c r="I2" s="1"/>
    </row>
    <row r="3" ht="27" customHeight="1" spans="1:9">
      <c r="A3" t="s">
        <v>24</v>
      </c>
      <c r="H3" s="2" t="s">
        <v>25</v>
      </c>
    </row>
    <row r="4" ht="51" customHeight="1" spans="1:9">
      <c r="A4" s="3" t="s">
        <v>26</v>
      </c>
      <c r="B4" s="3" t="s">
        <v>27</v>
      </c>
      <c r="C4" s="3" t="s">
        <v>1</v>
      </c>
      <c r="D4" s="3" t="s">
        <v>28</v>
      </c>
      <c r="E4" s="4" t="s">
        <v>29</v>
      </c>
      <c r="F4" s="3" t="s">
        <v>30</v>
      </c>
      <c r="G4" s="3" t="s">
        <v>31</v>
      </c>
      <c r="H4" s="3" t="s">
        <v>32</v>
      </c>
      <c r="I4" s="3" t="s">
        <v>33</v>
      </c>
    </row>
    <row r="5" ht="51" customHeight="1" spans="1:9">
      <c r="A5" s="3">
        <f>ROW()-4</f>
        <v>1</v>
      </c>
      <c r="B5" s="4" t="s">
        <v>34</v>
      </c>
      <c r="C5" s="4" t="s">
        <v>17</v>
      </c>
      <c r="D5" s="4" t="s">
        <v>35</v>
      </c>
      <c r="E5" s="4">
        <v>40</v>
      </c>
      <c r="F5" s="4" t="s">
        <v>36</v>
      </c>
      <c r="G5" s="4" t="s">
        <v>37</v>
      </c>
      <c r="H5" s="4" t="s">
        <v>38</v>
      </c>
      <c r="I5" s="3"/>
    </row>
    <row r="6" ht="68" customHeight="1" spans="1:9">
      <c r="A6" s="3">
        <f>ROW()-4</f>
        <v>2</v>
      </c>
      <c r="B6" s="4" t="s">
        <v>34</v>
      </c>
      <c r="C6" s="4" t="s">
        <v>13</v>
      </c>
      <c r="D6" s="4" t="s">
        <v>39</v>
      </c>
      <c r="E6" s="4">
        <v>66</v>
      </c>
      <c r="F6" s="4" t="s">
        <v>36</v>
      </c>
      <c r="G6" s="4" t="s">
        <v>40</v>
      </c>
      <c r="H6" s="4" t="s">
        <v>41</v>
      </c>
      <c r="I6" s="3"/>
    </row>
    <row r="7" ht="86" customHeight="1" spans="1:9">
      <c r="A7" s="3">
        <f>ROW()-4</f>
        <v>3</v>
      </c>
      <c r="B7" s="4" t="s">
        <v>34</v>
      </c>
      <c r="C7" s="4" t="s">
        <v>7</v>
      </c>
      <c r="D7" s="4" t="s">
        <v>42</v>
      </c>
      <c r="E7" s="4">
        <v>60</v>
      </c>
      <c r="F7" s="4" t="s">
        <v>43</v>
      </c>
      <c r="G7" s="4" t="s">
        <v>44</v>
      </c>
      <c r="H7" s="4" t="s">
        <v>45</v>
      </c>
      <c r="I7" s="3"/>
    </row>
    <row r="8" ht="77" customHeight="1" spans="1:9">
      <c r="A8" s="3">
        <f>ROW()-4</f>
        <v>4</v>
      </c>
      <c r="B8" s="4" t="s">
        <v>34</v>
      </c>
      <c r="C8" s="4" t="s">
        <v>4</v>
      </c>
      <c r="D8" s="4" t="s">
        <v>46</v>
      </c>
      <c r="E8" s="4">
        <v>15</v>
      </c>
      <c r="F8" s="4" t="s">
        <v>43</v>
      </c>
      <c r="G8" s="4" t="s">
        <v>47</v>
      </c>
      <c r="H8" s="4" t="s">
        <v>48</v>
      </c>
      <c r="I8" s="3"/>
    </row>
    <row r="9" ht="49" customHeight="1" spans="1:9">
      <c r="A9" s="3">
        <f t="shared" ref="A9:A14" si="0">ROW()-4</f>
        <v>5</v>
      </c>
      <c r="B9" s="4" t="s">
        <v>34</v>
      </c>
      <c r="C9" s="4" t="s">
        <v>5</v>
      </c>
      <c r="D9" s="4" t="s">
        <v>49</v>
      </c>
      <c r="E9" s="4">
        <v>8</v>
      </c>
      <c r="F9" s="4" t="s">
        <v>43</v>
      </c>
      <c r="G9" s="4" t="s">
        <v>50</v>
      </c>
      <c r="H9" s="4" t="s">
        <v>51</v>
      </c>
      <c r="I9" s="3"/>
    </row>
    <row r="10" ht="105" customHeight="1" spans="1:9">
      <c r="A10" s="3">
        <f t="shared" si="0"/>
        <v>6</v>
      </c>
      <c r="B10" s="4" t="s">
        <v>34</v>
      </c>
      <c r="C10" s="4" t="s">
        <v>12</v>
      </c>
      <c r="D10" s="4" t="s">
        <v>52</v>
      </c>
      <c r="E10" s="4">
        <v>80</v>
      </c>
      <c r="F10" s="4" t="s">
        <v>43</v>
      </c>
      <c r="G10" s="4" t="s">
        <v>53</v>
      </c>
      <c r="H10" s="4" t="s">
        <v>54</v>
      </c>
      <c r="I10" s="4"/>
    </row>
    <row r="11" ht="24" customHeight="1" spans="1:9">
      <c r="A11" s="3"/>
      <c r="B11" s="3"/>
      <c r="C11" s="3"/>
      <c r="D11" s="3" t="s">
        <v>55</v>
      </c>
      <c r="E11" s="3">
        <f>SUM(E5:E10)</f>
        <v>269</v>
      </c>
      <c r="F11" s="3"/>
      <c r="G11" s="3"/>
      <c r="H11" s="3"/>
      <c r="I11" s="3"/>
    </row>
  </sheetData>
  <autoFilter xmlns:etc="http://www.wps.cn/officeDocument/2017/etCustomData" ref="A4:I11" etc:filterBottomFollowUsedRange="0">
    <sortState ref="A4:I11">
      <sortCondition ref="F4" descending="1"/>
    </sortState>
    <extLst/>
  </autoFilter>
  <mergeCells count="1">
    <mergeCell ref="A2:I2"/>
  </mergeCells>
  <pageMargins left="0.196527777777778" right="0.156944444444444" top="0.196527777777778" bottom="0.196527777777778" header="0.0388888888888889" footer="0.0784722222222222"/>
  <pageSetup paperSize="9" scale="7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揭西县2026年中央财政衔接推进乡村振兴补助资金项目实施计划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WPS_1554076962</cp:lastModifiedBy>
  <dcterms:created xsi:type="dcterms:W3CDTF">2025-08-01T02:06:00Z</dcterms:created>
  <dcterms:modified xsi:type="dcterms:W3CDTF">2026-05-19T07:10:43Z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44C70904A7D94128B129BCE3A7DD2F30_13</vt:lpwstr>
  </property>
  <property fmtid="{D5CDD505-2E9C-101B-9397-08002B2CF9AE}" pid="3" name="KSOProductBuildVer">
    <vt:lpwstr>2052-12.1.0.26375</vt:lpwstr>
  </property>
  <property fmtid="{D5CDD505-2E9C-101B-9397-08002B2CF9AE}" pid="4" name="CalculationRule">
    <vt:i4>0</vt:i4>
  </property>
</Properties>
</file>