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2026.4.14" sheetId="5" r:id="rId1"/>
    <sheet name="汇总项目 (2)" sheetId="6" state="hidden" r:id="rId2"/>
  </sheets>
  <definedNames>
    <definedName name="_xlnm._FilterDatabase" localSheetId="0" hidden="1">'2026.4.14'!$A$5:$V$18</definedName>
    <definedName name="_xlnm._FilterDatabase" localSheetId="1" hidden="1">'汇总项目 (2)'!$A$5:$V$9</definedName>
    <definedName name="_xlnm.Print_Titles" localSheetId="0">'2026.4.14'!$4:$5</definedName>
    <definedName name="_xlnm.Print_Titles" localSheetId="1">'汇总项目 (2)'!$4:$5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<sst xmlns="http://schemas.openxmlformats.org/spreadsheetml/2006/main" count="168" uniqueCount="109">
  <si>
    <t>附件1</t>
  </si>
  <si>
    <t>2026年揭西县乡村振兴驻镇帮镇扶村资金项目实施计划（第十七批）</t>
  </si>
  <si>
    <t>单位：万元</t>
  </si>
  <si>
    <t>日期： 2026年4月29日</t>
  </si>
  <si>
    <t>序号</t>
  </si>
  <si>
    <t>县</t>
  </si>
  <si>
    <t>镇</t>
  </si>
  <si>
    <t>村</t>
  </si>
  <si>
    <t>项目名称</t>
  </si>
  <si>
    <t>项目类型</t>
  </si>
  <si>
    <r>
      <rPr>
        <b/>
        <sz val="22"/>
        <color rgb="FF000000"/>
        <rFont val="宋体"/>
        <charset val="134"/>
      </rPr>
      <t>项目计划投入</t>
    </r>
    <r>
      <rPr>
        <sz val="22"/>
        <color rgb="FF000000"/>
        <rFont val="宋体"/>
        <charset val="134"/>
      </rPr>
      <t xml:space="preserve">
</t>
    </r>
    <r>
      <rPr>
        <b/>
        <sz val="22"/>
        <color rgb="FF000000"/>
        <rFont val="宋体"/>
        <charset val="134"/>
      </rPr>
      <t>（万元）</t>
    </r>
  </si>
  <si>
    <t>资金来源</t>
  </si>
  <si>
    <t>实施主体</t>
  </si>
  <si>
    <t>建设任务
（概要描述）</t>
  </si>
  <si>
    <t>绩效目标
（概要描述）</t>
  </si>
  <si>
    <t>备注</t>
  </si>
  <si>
    <t>合计</t>
  </si>
  <si>
    <t>揭西县</t>
  </si>
  <si>
    <t>上砂镇</t>
  </si>
  <si>
    <t>/</t>
  </si>
  <si>
    <t>2026年度上砂镇人居环境长效管护项目</t>
  </si>
  <si>
    <t>人居环境</t>
  </si>
  <si>
    <t>2023年省级资金25万元；2024年省级资金10万元；2024年东莞市资金15万元</t>
  </si>
  <si>
    <t>上砂镇人民政府</t>
  </si>
  <si>
    <t>用于建立镇环境卫生长效保洁机制和卫生镇创建工作，项目采用设置公益性岗位、以工代赈、以奖代补等形式实施。</t>
  </si>
  <si>
    <t>通过设置人居环境管护经费，有效改善镇域范围内人居环境，形成长效管护机制。</t>
  </si>
  <si>
    <t>坪上镇</t>
  </si>
  <si>
    <t>揭西县坪上镇主干道两旁部分耕地整备项目</t>
  </si>
  <si>
    <t>21-22年结余资金东莞资金4.71万元，2023年结余资金省级资金1.86万元，2024年结余资金省级资金12万元，2025年东莞资金11万元</t>
  </si>
  <si>
    <t>坪上镇人民政府</t>
  </si>
  <si>
    <t>针对坪上镇主干道两旁部分耕地进行平整，推动土地流转，发展现代农业。</t>
  </si>
  <si>
    <t>通过揭西县坪上镇主干道两旁部分耕地整备项目对主干道两旁的部分耕地进行平整，达到推动土地流转，盘活耕地资源，发展规模农业，提高坪上镇现代农业发展水平的工作成效。</t>
  </si>
  <si>
    <t>南联村</t>
  </si>
  <si>
    <t>揭西县坪上镇南联村上碗瑶水利修复工程</t>
  </si>
  <si>
    <t>2025年东莞结余资金</t>
  </si>
  <si>
    <t>南联村委会</t>
  </si>
  <si>
    <t>南联村上碗瑶水利修复工程：水沟清淤、挖沟槽土方，拆除损坏管道，安装混凝土管等。</t>
  </si>
  <si>
    <t>通过实施南联村上碗瑶水利修复工程，对损坏管道进行拆除。安装混凝土管，达到下游耕地有水灌溉，推动土地流转，盘活耕地资源，提高坪上镇现代农业发展水平的工作成效。</t>
  </si>
  <si>
    <t>龙潭镇</t>
  </si>
  <si>
    <t>南福田村</t>
  </si>
  <si>
    <t>2026年龙潭镇南福田村垃圾转运站升级改造工程</t>
  </si>
  <si>
    <t>人居环境整治</t>
  </si>
  <si>
    <t>南福田村民委员会</t>
  </si>
  <si>
    <t>对龙潭镇南福田村垃圾转运站进行升级改造，配齐垃圾压缩箱，并完善相关配套设施建设。</t>
  </si>
  <si>
    <t>按标准配齐垃圾转运压缩箱及配套设施，投用后实现镇域生活垃圾全密闭转运，转运能力满足日常需求。周边环境质量改善，助力乡村环境整治。</t>
  </si>
  <si>
    <t>陂尾村</t>
  </si>
  <si>
    <t>2026年龙潭镇陂尾村垃圾转运站升级改造工程</t>
  </si>
  <si>
    <t>2025年东莞结余资金约10万元、省级结余资金约25万元</t>
  </si>
  <si>
    <t>陂尾村民委员会</t>
  </si>
  <si>
    <t>对龙潭镇陂尾村垃圾转运站进行升级改造，配齐垃圾压缩箱，并完善相关配套设施建设。</t>
  </si>
  <si>
    <t>灰寨镇</t>
  </si>
  <si>
    <t>2026年度灰寨镇公共外环境病媒生物防制服务项目</t>
  </si>
  <si>
    <t>公共服务类</t>
  </si>
  <si>
    <t>2023年东莞结余资金</t>
  </si>
  <si>
    <t>灰寨镇人民政府</t>
  </si>
  <si>
    <t>按照国家卫生部制定的《病媒生物密度控制水平》和《广东省爱卫会灭鼠、蚊、蝇、蟑螂标准》要求，结合我镇气候环境、季节特点常态化开展全域病媒生物防制专项工作。主要工作内容为：购置药物以及常态化开展药物喷洒、滞留喷洒、诱饵投放、灭蟑灭蝇消杀等物理与化学防治作业，规范药剂使用与器械操作；全面开展孳生地清理整治，清理积存垃圾、积水容器、杂草杂物。</t>
  </si>
  <si>
    <t>通过实施病媒生物防制工作，达到有效降低“四害”密度的目的。</t>
  </si>
  <si>
    <t>2026年度灰寨镇镇域人居环境绿化整治长效维护项目</t>
  </si>
  <si>
    <t>用于建立圩镇环境卫生长效管护保洁机制，计划采用以工代赈、设置公益性岗位的方式实施。</t>
  </si>
  <si>
    <t>通过实施镇域人居环境绿化整治长效维护项目，达到持续落实长效管护保洁机制，进一步提升镇域环境面貌的目的。</t>
  </si>
  <si>
    <t>2026年度灰寨镇污水处理设施运维管护项目</t>
  </si>
  <si>
    <t>对镇域内已建成的污水处理设施及管网等设备进行运维管护。</t>
  </si>
  <si>
    <t>通过实施污水处理设施运维管护项目，达到进一步推动污水处理设施正常运转目的。</t>
  </si>
  <si>
    <t>五经富镇</t>
  </si>
  <si>
    <t>联南村</t>
  </si>
  <si>
    <t>五经富镇联南村塘下坝地段耕地整备项目</t>
  </si>
  <si>
    <t>对五经富镇联南村约200亩的连片竹林进行耕地整备，包含地块清表、平整，并清理周边水利沟渠。</t>
  </si>
  <si>
    <t>通过实施该工程，有效提升联南村农业生产条件水平，惠及周边灌溉区；推动土地流转，盘活耕种资源，发展规模农业，提高五经富镇现代农业发展水平，增加粮食产量，保障粮食安全，提升乡村产业发展水平；受益群众满意度不低于90%。</t>
  </si>
  <si>
    <t>2026年五经富镇大岭洋耕地整备项目</t>
  </si>
  <si>
    <t>五经富镇人民政府</t>
  </si>
  <si>
    <t>主要建设内容为对大岭洋约700亩连片农田落实整备提升，松土并清除地面杂树，清理周边水利沟渠，配套引水灌溉用泵房一间。</t>
  </si>
  <si>
    <t>通过实施该工程，提升大岭洋片区农业生产条件水平，惠及周边灌溉区，增加粮食产量，保障粮食安全，提升乡村产业发展水平，服务群众3000人。</t>
  </si>
  <si>
    <t>钱坑镇</t>
  </si>
  <si>
    <t>钱坑镇生活污水收纳及管网提升改造项目</t>
  </si>
  <si>
    <t>雨污分流类</t>
  </si>
  <si>
    <t>2024年省级结余资金</t>
  </si>
  <si>
    <t>钱坑镇人民政府</t>
  </si>
  <si>
    <t>1.对卫生院前片区增设沉沙井1座，铺设管网20米，100米清淤；2.中学旁巷道两侧排水管道（暗沟）疏通200米、设检查井25座；3.下白石污水站增高五级化粪池1座；4.南部污水厂增设过滤池、污水井和检查井各1座，管网70米；5.对14个村（社）区的生活污水排水收纳，以及在镇区建设一个五级化粪池，约2000米的DN110管径的悬空吊装。</t>
  </si>
  <si>
    <t>通过实施该项目，完善全镇生活污水收纳能力，提升生活污水处理能力，受益群众满意度不低于90%。</t>
  </si>
  <si>
    <t>塔头镇</t>
  </si>
  <si>
    <t>顶埔村</t>
  </si>
  <si>
    <t>2026年塔头镇顶埔村老寨横堤至村庄道路硬底化及横堤下灌渠建设项目</t>
  </si>
  <si>
    <t>公共基础设施类</t>
  </si>
  <si>
    <t>2025年省级结余资金</t>
  </si>
  <si>
    <t>塔头镇人民政府</t>
  </si>
  <si>
    <t>对顶埔村老寨横堤至村庄长约390米、宽约2.5米道路进行硬底化，于横堤下建设长约150米灌渠</t>
  </si>
  <si>
    <t>通过实施顶埔村老寨横堤至村庄道路硬底化及横堤下灌渠建设项目，完善基础设施，方便群众出行</t>
  </si>
  <si>
    <t>2025年揭西县乡村振兴驻镇帮镇扶村资金项目实施计划（第十六批）</t>
  </si>
  <si>
    <t>日期： 2025年11月25日</t>
  </si>
  <si>
    <t>五新村</t>
  </si>
  <si>
    <t>2025年揭西县五经富镇五新村陈官桥改造工程</t>
  </si>
  <si>
    <t>2024年省级资金、2024年市级资金</t>
  </si>
  <si>
    <t>五新村民委员会</t>
  </si>
  <si>
    <t>对五新村陈官桥梁进行升级改造，该桥长12米，宽7米，引桥23米，结合水岸同治进行加高，符合防洪等标准，并配护栏。</t>
  </si>
  <si>
    <t>完善五新村基础设施，提供更健全的交通环境，推动当地的经济发展，为农业产业发展提供更好的交通环境，保障五新村187户村民的出行安全。</t>
  </si>
  <si>
    <t>2024年省级资金18万、2024年市级资金37万。</t>
  </si>
  <si>
    <t>文联村</t>
  </si>
  <si>
    <t>2025年揭西县五经富镇文联村背头段产业农田灌溉水利项目</t>
  </si>
  <si>
    <t>农田水利设施</t>
  </si>
  <si>
    <t>2024年东莞级资金</t>
  </si>
  <si>
    <t>文联村民委员会</t>
  </si>
  <si>
    <t>在五经富镇文联村背头段建设总长约1千米，高0.5米，宽0.5米的三面光灌溉水利设施。</t>
  </si>
  <si>
    <t>通过实施五经富镇文联村农田水利设施建设工程，提升农业生产条件水平，提升乡村产业发展水平。</t>
  </si>
  <si>
    <t>2025年揭西县五经富镇大洋水厂备用水源配套设施工程</t>
  </si>
  <si>
    <t>2024年市级资金</t>
  </si>
  <si>
    <t>完善大洋水厂备用水源配套设施，进一步保障枯水期大洋水厂供水需求，及对大洋片区供水管网进行修缮维护工作，提升大洋片区水质，保障周边居民生活用水需求。</t>
  </si>
  <si>
    <t>通过实施该项目，有效解决大洋地区村民的用水短缺问题，保障该区域用水的稳定性和可靠性。</t>
  </si>
  <si>
    <t>党委主要负责人签名：</t>
  </si>
  <si>
    <t>驻镇帮扶工作队队长签名：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</si>
</sst>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name val="宋体"/>
      <charset val="134"/>
    </font>
    <font>
      <sz val="20"/>
      <name val="宋体"/>
      <charset val="134"/>
    </font>
    <font>
      <b/>
      <sz val="11"/>
      <name val="宋体"/>
      <charset val="134"/>
    </font>
    <font>
      <sz val="26"/>
      <name val="宋体"/>
      <charset val="134"/>
    </font>
    <font>
      <sz val="28"/>
      <name val="宋体"/>
      <charset val="134"/>
    </font>
    <font>
      <b/>
      <sz val="36"/>
      <name val="新宋体"/>
      <charset val="134"/>
    </font>
    <font>
      <sz val="20"/>
      <name val="新宋体"/>
      <charset val="134"/>
    </font>
    <font>
      <sz val="16"/>
      <name val="新宋体"/>
      <charset val="134"/>
    </font>
    <font>
      <b/>
      <sz val="22"/>
      <color rgb="FF000000"/>
      <name val="宋体"/>
      <charset val="134"/>
    </font>
    <font>
      <b/>
      <sz val="24"/>
      <color rgb="FF000000"/>
      <name val="宋体"/>
      <charset val="134"/>
    </font>
    <font>
      <sz val="26"/>
      <color rgb="FF000000"/>
      <name val="仿宋"/>
      <charset val="134"/>
    </font>
    <font>
      <sz val="26"/>
      <name val="仿宋"/>
      <charset val="134"/>
    </font>
    <font>
      <sz val="26"/>
      <color rgb="FF000000"/>
      <name val="宋体"/>
      <charset val="134"/>
      <scheme val="minor"/>
    </font>
    <font>
      <sz val="2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4" fillId="0" borderId="0">
      <alignment vertical="center"/>
    </xf>
    <xf numFmtId="0" fontId="14" fillId="0" borderId="0">
      <alignment vertical="center"/>
    </xf>
  </cellStyleXfs>
  <cellXfs count="42">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3" fillId="0" borderId="0" xfId="0" applyFont="1" applyFill="1" applyAlignment="1" applyProtection="1">
      <alignment vertical="center" wrapText="1"/>
      <protection locked="0"/>
    </xf>
    <xf numFmtId="0" fontId="4" fillId="0" borderId="0" xfId="0" applyFont="1" applyFill="1" applyAlignment="1" applyProtection="1">
      <alignment vertical="center" wrapText="1"/>
      <protection locked="0"/>
    </xf>
    <xf numFmtId="0" fontId="0" fillId="0" borderId="0" xfId="0" applyFont="1" applyFill="1" applyAlignment="1" applyProtection="1">
      <alignment horizontal="center" vertical="center" wrapText="1"/>
      <protection locked="0"/>
    </xf>
    <xf numFmtId="0" fontId="0" fillId="0" borderId="0" xfId="0" applyFont="1" applyFill="1" applyBorder="1" applyAlignment="1" applyProtection="1">
      <alignment vertical="center" wrapText="1"/>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center" vertical="center" wrapText="1"/>
      <protection locked="0"/>
    </xf>
    <xf numFmtId="0" fontId="1" fillId="0" borderId="0" xfId="0" applyFont="1" applyFill="1" applyBorder="1" applyAlignment="1" applyProtection="1">
      <alignment vertical="center" wrapText="1"/>
      <protection locked="0"/>
    </xf>
    <xf numFmtId="0" fontId="5" fillId="0" borderId="0" xfId="0" applyFont="1" applyFill="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7"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3" fillId="0" borderId="0" xfId="0" applyFont="1" applyFill="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0" fontId="4" fillId="0" borderId="0" xfId="0" applyFont="1" applyFill="1" applyBorder="1" applyAlignment="1">
      <alignment vertical="center" wrapText="1"/>
    </xf>
    <xf numFmtId="0" fontId="4" fillId="0" borderId="0" xfId="0" applyFont="1" applyFill="1" applyBorder="1" applyAlignment="1" applyProtection="1">
      <alignment vertical="center" wrapText="1"/>
      <protection locked="0"/>
    </xf>
    <xf numFmtId="0" fontId="4" fillId="0" borderId="0"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4" xfId="0" applyFont="1" applyFill="1" applyBorder="1" applyAlignment="1" applyProtection="1">
      <alignment vertical="center" wrapText="1"/>
      <protection locked="0"/>
    </xf>
    <xf numFmtId="0" fontId="13"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8"/>
  <sheetViews>
    <sheetView tabSelected="1" zoomScale="40" zoomScaleNormal="40" workbookViewId="0">
      <pane xSplit="1" ySplit="6" topLeftCell="B8" activePane="bottomRight" state="frozen"/>
      <selection/>
      <selection pane="topRight"/>
      <selection pane="bottomLeft"/>
      <selection pane="bottomRight" activeCell="K8" sqref="K8"/>
    </sheetView>
  </sheetViews>
  <sheetFormatPr defaultColWidth="9" defaultRowHeight="13.5"/>
  <cols>
    <col min="1" max="1" width="7.85" style="2" customWidth="1"/>
    <col min="2" max="2" width="16.25" style="2" customWidth="1"/>
    <col min="3" max="3" width="20" style="2" customWidth="1"/>
    <col min="4" max="4" width="15.3083333333333" style="2" customWidth="1"/>
    <col min="5" max="5" width="71.3583333333333" style="2" customWidth="1"/>
    <col min="6" max="6" width="17.2666666666667" style="2" hidden="1" customWidth="1"/>
    <col min="7" max="7" width="17.3166666666667" style="2" customWidth="1"/>
    <col min="8" max="8" width="47.4916666666667" style="2" customWidth="1"/>
    <col min="9" max="9" width="18.8583333333333" style="2" customWidth="1"/>
    <col min="10" max="10" width="92.5" style="6" customWidth="1"/>
    <col min="11" max="11" width="92.1833333333333" style="6" customWidth="1"/>
    <col min="12" max="12" width="19.375" style="7" customWidth="1"/>
    <col min="13" max="16384" width="9" style="2"/>
  </cols>
  <sheetData>
    <row r="1" s="1" customFormat="1" ht="64" customHeight="1" spans="1:22">
      <c r="A1" s="8" t="s">
        <v>0</v>
      </c>
      <c r="J1" s="9"/>
      <c r="K1" s="9"/>
      <c r="L1" s="10"/>
    </row>
    <row r="2" s="2" customFormat="1" ht="76" customHeight="1" spans="1:22">
      <c r="A2" s="11" t="s">
        <v>1</v>
      </c>
      <c r="B2" s="11"/>
      <c r="C2" s="11"/>
      <c r="D2" s="11"/>
      <c r="E2" s="11"/>
      <c r="F2" s="11"/>
      <c r="G2" s="11"/>
      <c r="H2" s="11"/>
      <c r="I2" s="11"/>
      <c r="J2" s="11"/>
      <c r="K2" s="11"/>
      <c r="L2" s="12"/>
    </row>
    <row r="3" s="2" customFormat="1" ht="51" customHeight="1" spans="1:22">
      <c r="A3" s="13"/>
      <c r="B3" s="13"/>
      <c r="C3" s="13"/>
      <c r="D3" s="13"/>
      <c r="E3" s="13"/>
      <c r="F3" s="14"/>
      <c r="G3" s="14"/>
      <c r="H3" s="14"/>
      <c r="I3" s="14"/>
      <c r="J3" s="15" t="s">
        <v>2</v>
      </c>
      <c r="K3" s="15" t="s">
        <v>3</v>
      </c>
      <c r="L3" s="16"/>
    </row>
    <row r="4" s="3" customFormat="1" ht="45" customHeight="1" spans="1:22">
      <c r="A4" s="17" t="s">
        <v>4</v>
      </c>
      <c r="B4" s="17" t="s">
        <v>5</v>
      </c>
      <c r="C4" s="17" t="s">
        <v>6</v>
      </c>
      <c r="D4" s="17" t="s">
        <v>7</v>
      </c>
      <c r="E4" s="17" t="s">
        <v>8</v>
      </c>
      <c r="F4" s="17" t="s">
        <v>9</v>
      </c>
      <c r="G4" s="18" t="s">
        <v>10</v>
      </c>
      <c r="H4" s="17" t="s">
        <v>11</v>
      </c>
      <c r="I4" s="17" t="s">
        <v>12</v>
      </c>
      <c r="J4" s="17" t="s">
        <v>13</v>
      </c>
      <c r="K4" s="17" t="s">
        <v>14</v>
      </c>
      <c r="L4" s="17" t="s">
        <v>15</v>
      </c>
    </row>
    <row r="5" s="3" customFormat="1" ht="102" customHeight="1" spans="1:22">
      <c r="A5" s="17"/>
      <c r="B5" s="17"/>
      <c r="C5" s="17"/>
      <c r="D5" s="17"/>
      <c r="E5" s="17"/>
      <c r="F5" s="17"/>
      <c r="G5" s="18"/>
      <c r="H5" s="17"/>
      <c r="I5" s="17"/>
      <c r="J5" s="17"/>
      <c r="K5" s="17"/>
      <c r="L5" s="17"/>
    </row>
    <row r="6" s="3" customFormat="1" ht="57" customHeight="1" spans="1:22">
      <c r="A6" s="19" t="s">
        <v>16</v>
      </c>
      <c r="B6" s="19"/>
      <c r="C6" s="19"/>
      <c r="D6" s="19"/>
      <c r="E6" s="21"/>
      <c r="F6" s="21"/>
      <c r="G6" s="20">
        <f>SUM(G7:G18)</f>
        <v>451.57</v>
      </c>
      <c r="H6" s="21"/>
      <c r="I6" s="21"/>
      <c r="J6" s="21"/>
      <c r="K6" s="21"/>
      <c r="L6" s="21"/>
    </row>
    <row r="7" s="4" customFormat="1" ht="148" customHeight="1" spans="1:22">
      <c r="A7" s="32">
        <f>ROW()-6</f>
        <v>1</v>
      </c>
      <c r="B7" s="33" t="s">
        <v>17</v>
      </c>
      <c r="C7" s="33" t="s">
        <v>18</v>
      </c>
      <c r="D7" s="33" t="s">
        <v>19</v>
      </c>
      <c r="E7" s="33" t="s">
        <v>20</v>
      </c>
      <c r="F7" s="33" t="s">
        <v>21</v>
      </c>
      <c r="G7" s="34">
        <v>50</v>
      </c>
      <c r="H7" s="35" t="s">
        <v>22</v>
      </c>
      <c r="I7" s="33" t="s">
        <v>23</v>
      </c>
      <c r="J7" s="33" t="s">
        <v>24</v>
      </c>
      <c r="K7" s="33" t="s">
        <v>25</v>
      </c>
      <c r="L7" s="36"/>
      <c r="N7" s="27"/>
      <c r="O7" s="27"/>
      <c r="P7" s="27"/>
      <c r="Q7" s="27"/>
      <c r="R7" s="27"/>
      <c r="S7" s="27"/>
      <c r="T7" s="27"/>
      <c r="U7" s="27"/>
      <c r="V7" s="27"/>
    </row>
    <row r="8" s="4" customFormat="1" ht="282" customHeight="1" spans="1:22">
      <c r="A8" s="32">
        <f t="shared" ref="A8:A18" si="0">ROW()-6</f>
        <v>2</v>
      </c>
      <c r="B8" s="33" t="s">
        <v>17</v>
      </c>
      <c r="C8" s="33" t="s">
        <v>26</v>
      </c>
      <c r="D8" s="32" t="s">
        <v>19</v>
      </c>
      <c r="E8" s="37" t="s">
        <v>27</v>
      </c>
      <c r="F8" s="38"/>
      <c r="G8" s="39">
        <v>29.57</v>
      </c>
      <c r="H8" s="39" t="s">
        <v>28</v>
      </c>
      <c r="I8" s="38" t="s">
        <v>29</v>
      </c>
      <c r="J8" s="38" t="s">
        <v>30</v>
      </c>
      <c r="K8" s="38" t="s">
        <v>31</v>
      </c>
      <c r="L8" s="36"/>
      <c r="N8" s="27"/>
      <c r="O8" s="27"/>
      <c r="P8" s="27"/>
      <c r="Q8" s="27"/>
      <c r="R8" s="27"/>
      <c r="S8" s="27"/>
      <c r="T8" s="27"/>
      <c r="U8" s="27"/>
      <c r="V8" s="27"/>
    </row>
    <row r="9" s="4" customFormat="1" ht="135" spans="1:22">
      <c r="A9" s="32">
        <f t="shared" si="0"/>
        <v>3</v>
      </c>
      <c r="B9" s="33" t="s">
        <v>17</v>
      </c>
      <c r="C9" s="33" t="s">
        <v>26</v>
      </c>
      <c r="D9" s="32" t="s">
        <v>32</v>
      </c>
      <c r="E9" s="37" t="s">
        <v>33</v>
      </c>
      <c r="F9" s="38"/>
      <c r="G9" s="38">
        <v>10</v>
      </c>
      <c r="H9" s="39" t="s">
        <v>34</v>
      </c>
      <c r="I9" s="38" t="s">
        <v>35</v>
      </c>
      <c r="J9" s="38" t="s">
        <v>36</v>
      </c>
      <c r="K9" s="38" t="s">
        <v>37</v>
      </c>
      <c r="L9" s="36"/>
      <c r="N9" s="27"/>
      <c r="O9" s="27"/>
      <c r="P9" s="27"/>
      <c r="Q9" s="27"/>
      <c r="R9" s="27"/>
      <c r="S9" s="27"/>
      <c r="T9" s="27"/>
      <c r="U9" s="27"/>
      <c r="V9" s="27"/>
    </row>
    <row r="10" s="4" customFormat="1" ht="135" spans="1:22">
      <c r="A10" s="32">
        <f t="shared" si="0"/>
        <v>4</v>
      </c>
      <c r="B10" s="33" t="s">
        <v>17</v>
      </c>
      <c r="C10" s="33" t="s">
        <v>38</v>
      </c>
      <c r="D10" s="32" t="s">
        <v>39</v>
      </c>
      <c r="E10" s="37" t="s">
        <v>40</v>
      </c>
      <c r="F10" s="38" t="s">
        <v>41</v>
      </c>
      <c r="G10" s="38">
        <v>35</v>
      </c>
      <c r="H10" s="39" t="s">
        <v>34</v>
      </c>
      <c r="I10" s="38" t="s">
        <v>42</v>
      </c>
      <c r="J10" s="38" t="s">
        <v>43</v>
      </c>
      <c r="K10" s="38" t="s">
        <v>44</v>
      </c>
      <c r="L10" s="36"/>
      <c r="N10" s="27"/>
      <c r="O10" s="27"/>
      <c r="P10" s="27"/>
      <c r="Q10" s="27"/>
      <c r="R10" s="27"/>
      <c r="S10" s="27"/>
      <c r="T10" s="27"/>
      <c r="U10" s="27"/>
      <c r="V10" s="27"/>
    </row>
    <row r="11" s="4" customFormat="1" ht="135" spans="1:22">
      <c r="A11" s="32">
        <f t="shared" si="0"/>
        <v>5</v>
      </c>
      <c r="B11" s="33" t="s">
        <v>17</v>
      </c>
      <c r="C11" s="33" t="s">
        <v>38</v>
      </c>
      <c r="D11" s="32" t="s">
        <v>45</v>
      </c>
      <c r="E11" s="37" t="s">
        <v>46</v>
      </c>
      <c r="F11" s="38" t="s">
        <v>41</v>
      </c>
      <c r="G11" s="38">
        <v>35</v>
      </c>
      <c r="H11" s="39" t="s">
        <v>47</v>
      </c>
      <c r="I11" s="38" t="s">
        <v>48</v>
      </c>
      <c r="J11" s="38" t="s">
        <v>49</v>
      </c>
      <c r="K11" s="38" t="s">
        <v>44</v>
      </c>
      <c r="L11" s="36"/>
      <c r="N11" s="27"/>
      <c r="O11" s="27"/>
      <c r="P11" s="27"/>
      <c r="Q11" s="27"/>
      <c r="R11" s="27"/>
      <c r="S11" s="27"/>
      <c r="T11" s="27"/>
      <c r="U11" s="27"/>
      <c r="V11" s="27"/>
    </row>
    <row r="12" s="4" customFormat="1" ht="303.75" spans="1:22">
      <c r="A12" s="32">
        <f t="shared" si="0"/>
        <v>6</v>
      </c>
      <c r="B12" s="33" t="s">
        <v>17</v>
      </c>
      <c r="C12" s="33" t="s">
        <v>50</v>
      </c>
      <c r="D12" s="32" t="s">
        <v>19</v>
      </c>
      <c r="E12" s="37" t="s">
        <v>51</v>
      </c>
      <c r="F12" s="38" t="s">
        <v>52</v>
      </c>
      <c r="G12" s="38">
        <v>10</v>
      </c>
      <c r="H12" s="39" t="s">
        <v>53</v>
      </c>
      <c r="I12" s="38" t="s">
        <v>54</v>
      </c>
      <c r="J12" s="38" t="s">
        <v>55</v>
      </c>
      <c r="K12" s="38" t="s">
        <v>56</v>
      </c>
      <c r="L12" s="36"/>
      <c r="N12" s="27"/>
      <c r="O12" s="27"/>
      <c r="P12" s="27"/>
      <c r="Q12" s="27"/>
      <c r="R12" s="27"/>
      <c r="S12" s="27"/>
      <c r="T12" s="27"/>
      <c r="U12" s="27"/>
      <c r="V12" s="27"/>
    </row>
    <row r="13" s="4" customFormat="1" ht="101.25" spans="1:22">
      <c r="A13" s="32">
        <f t="shared" si="0"/>
        <v>7</v>
      </c>
      <c r="B13" s="33" t="s">
        <v>17</v>
      </c>
      <c r="C13" s="33" t="s">
        <v>50</v>
      </c>
      <c r="D13" s="32" t="s">
        <v>19</v>
      </c>
      <c r="E13" s="37" t="s">
        <v>57</v>
      </c>
      <c r="F13" s="38" t="s">
        <v>52</v>
      </c>
      <c r="G13" s="38">
        <v>50</v>
      </c>
      <c r="H13" s="39" t="s">
        <v>53</v>
      </c>
      <c r="I13" s="38" t="s">
        <v>54</v>
      </c>
      <c r="J13" s="38" t="s">
        <v>58</v>
      </c>
      <c r="K13" s="38" t="s">
        <v>59</v>
      </c>
      <c r="L13" s="36"/>
      <c r="N13" s="27"/>
      <c r="O13" s="27"/>
      <c r="P13" s="27"/>
      <c r="Q13" s="27"/>
      <c r="R13" s="27"/>
      <c r="S13" s="27"/>
      <c r="T13" s="27"/>
      <c r="U13" s="27"/>
      <c r="V13" s="27"/>
    </row>
    <row r="14" s="4" customFormat="1" ht="101.25" spans="1:22">
      <c r="A14" s="32">
        <f t="shared" si="0"/>
        <v>8</v>
      </c>
      <c r="B14" s="33" t="s">
        <v>17</v>
      </c>
      <c r="C14" s="33" t="s">
        <v>50</v>
      </c>
      <c r="D14" s="32" t="s">
        <v>19</v>
      </c>
      <c r="E14" s="37" t="s">
        <v>60</v>
      </c>
      <c r="F14" s="38" t="s">
        <v>52</v>
      </c>
      <c r="G14" s="38">
        <v>40</v>
      </c>
      <c r="H14" s="39" t="s">
        <v>53</v>
      </c>
      <c r="I14" s="38" t="s">
        <v>54</v>
      </c>
      <c r="J14" s="38" t="s">
        <v>61</v>
      </c>
      <c r="K14" s="38" t="s">
        <v>62</v>
      </c>
      <c r="L14" s="36"/>
      <c r="N14" s="27"/>
      <c r="O14" s="27"/>
      <c r="P14" s="27"/>
      <c r="Q14" s="27"/>
      <c r="R14" s="27"/>
      <c r="S14" s="27"/>
      <c r="T14" s="27"/>
      <c r="U14" s="27"/>
      <c r="V14" s="27"/>
    </row>
    <row r="15" s="4" customFormat="1" ht="202.5" spans="1:22">
      <c r="A15" s="32">
        <f t="shared" si="0"/>
        <v>9</v>
      </c>
      <c r="B15" s="33" t="s">
        <v>17</v>
      </c>
      <c r="C15" s="33" t="s">
        <v>63</v>
      </c>
      <c r="D15" s="33" t="s">
        <v>64</v>
      </c>
      <c r="E15" s="40" t="s">
        <v>65</v>
      </c>
      <c r="F15" s="33"/>
      <c r="G15" s="41">
        <v>40</v>
      </c>
      <c r="H15" s="35" t="s">
        <v>34</v>
      </c>
      <c r="I15" s="33" t="s">
        <v>64</v>
      </c>
      <c r="J15" s="33" t="s">
        <v>66</v>
      </c>
      <c r="K15" s="33" t="s">
        <v>67</v>
      </c>
      <c r="L15" s="36"/>
      <c r="N15" s="27"/>
      <c r="O15" s="27"/>
      <c r="P15" s="27"/>
      <c r="Q15" s="27"/>
      <c r="R15" s="27"/>
      <c r="S15" s="27"/>
      <c r="T15" s="27"/>
      <c r="U15" s="27"/>
      <c r="V15" s="27"/>
    </row>
    <row r="16" s="4" customFormat="1" ht="135" spans="1:22">
      <c r="A16" s="32">
        <f t="shared" si="0"/>
        <v>10</v>
      </c>
      <c r="B16" s="33" t="s">
        <v>17</v>
      </c>
      <c r="C16" s="33" t="s">
        <v>63</v>
      </c>
      <c r="D16" s="33" t="s">
        <v>19</v>
      </c>
      <c r="E16" s="40" t="s">
        <v>68</v>
      </c>
      <c r="F16" s="33"/>
      <c r="G16" s="33">
        <v>95</v>
      </c>
      <c r="H16" s="35" t="s">
        <v>34</v>
      </c>
      <c r="I16" s="33" t="s">
        <v>69</v>
      </c>
      <c r="J16" s="40" t="s">
        <v>70</v>
      </c>
      <c r="K16" s="33" t="s">
        <v>71</v>
      </c>
      <c r="L16" s="36"/>
      <c r="N16" s="27"/>
      <c r="O16" s="27"/>
      <c r="P16" s="27"/>
      <c r="Q16" s="27"/>
      <c r="R16" s="27"/>
      <c r="S16" s="27"/>
      <c r="T16" s="27"/>
      <c r="U16" s="27"/>
      <c r="V16" s="27"/>
    </row>
    <row r="17" s="4" customFormat="1" ht="270" spans="1:22">
      <c r="A17" s="32">
        <f t="shared" si="0"/>
        <v>11</v>
      </c>
      <c r="B17" s="38" t="s">
        <v>17</v>
      </c>
      <c r="C17" s="38" t="s">
        <v>72</v>
      </c>
      <c r="D17" s="38" t="s">
        <v>72</v>
      </c>
      <c r="E17" s="37" t="s">
        <v>73</v>
      </c>
      <c r="F17" s="38" t="s">
        <v>74</v>
      </c>
      <c r="G17" s="38">
        <v>22</v>
      </c>
      <c r="H17" s="39" t="s">
        <v>75</v>
      </c>
      <c r="I17" s="38" t="s">
        <v>76</v>
      </c>
      <c r="J17" s="38" t="s">
        <v>77</v>
      </c>
      <c r="K17" s="38" t="s">
        <v>78</v>
      </c>
      <c r="L17" s="36"/>
      <c r="N17" s="27"/>
      <c r="O17" s="27"/>
      <c r="P17" s="27"/>
      <c r="Q17" s="27"/>
      <c r="R17" s="27"/>
      <c r="S17" s="27"/>
      <c r="T17" s="27"/>
      <c r="U17" s="27"/>
      <c r="V17" s="27"/>
    </row>
    <row r="18" s="4" customFormat="1" ht="101.25" spans="1:22">
      <c r="A18" s="32">
        <f t="shared" si="0"/>
        <v>12</v>
      </c>
      <c r="B18" s="38" t="s">
        <v>17</v>
      </c>
      <c r="C18" s="38" t="s">
        <v>79</v>
      </c>
      <c r="D18" s="38" t="s">
        <v>80</v>
      </c>
      <c r="E18" s="37" t="s">
        <v>81</v>
      </c>
      <c r="F18" s="38" t="s">
        <v>82</v>
      </c>
      <c r="G18" s="38">
        <v>35</v>
      </c>
      <c r="H18" s="39" t="s">
        <v>83</v>
      </c>
      <c r="I18" s="38" t="s">
        <v>84</v>
      </c>
      <c r="J18" s="38" t="s">
        <v>85</v>
      </c>
      <c r="K18" s="38" t="s">
        <v>86</v>
      </c>
      <c r="L18" s="36"/>
      <c r="N18" s="27"/>
      <c r="O18" s="27"/>
      <c r="P18" s="27"/>
      <c r="Q18" s="27"/>
      <c r="R18" s="27"/>
      <c r="S18" s="27"/>
      <c r="T18" s="27"/>
      <c r="U18" s="27"/>
      <c r="V18" s="27"/>
    </row>
  </sheetData>
  <autoFilter xmlns:etc="http://www.wps.cn/officeDocument/2017/etCustomData" ref="A5:V18" etc:filterBottomFollowUsedRange="0">
    <extLst/>
  </autoFilter>
  <mergeCells count="16">
    <mergeCell ref="A2:L2"/>
    <mergeCell ref="A3:E3"/>
    <mergeCell ref="K3:L3"/>
    <mergeCell ref="A6:F6"/>
    <mergeCell ref="A4:A5"/>
    <mergeCell ref="B4:B5"/>
    <mergeCell ref="C4:C5"/>
    <mergeCell ref="D4:D5"/>
    <mergeCell ref="E4:E5"/>
    <mergeCell ref="F4:F5"/>
    <mergeCell ref="G4:G5"/>
    <mergeCell ref="H4:H5"/>
    <mergeCell ref="I4:I5"/>
    <mergeCell ref="J4:J5"/>
    <mergeCell ref="K4:K5"/>
    <mergeCell ref="L4:L5"/>
  </mergeCells>
  <printOptions horizontalCentered="1"/>
  <pageMargins left="0.235416666666667" right="0.275" top="0.590277777777778" bottom="0.590277777777778" header="0.5" footer="0.5"/>
  <pageSetup paperSize="9" scale="3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zoomScale="55" zoomScaleNormal="55" workbookViewId="0">
      <pane ySplit="5" topLeftCell="A5" activePane="bottomLeft" state="frozen"/>
      <selection/>
      <selection pane="bottomLeft" activeCell="A11" sqref="$A11:$XFD11"/>
    </sheetView>
  </sheetViews>
  <sheetFormatPr defaultColWidth="9" defaultRowHeight="13.5"/>
  <cols>
    <col min="1" max="1" width="7.85" style="2" customWidth="1"/>
    <col min="2" max="2" width="13.6333333333333" style="2" customWidth="1"/>
    <col min="3" max="3" width="12.95" style="2" customWidth="1"/>
    <col min="4" max="4" width="11.5833333333333" style="2" customWidth="1"/>
    <col min="5" max="5" width="37.2666666666667" style="2" customWidth="1"/>
    <col min="6" max="6" width="17.2666666666667" style="2" customWidth="1"/>
    <col min="7" max="7" width="17.3166666666667" style="2" customWidth="1"/>
    <col min="8" max="8" width="24.0916666666667" style="2" customWidth="1"/>
    <col min="9" max="9" width="18.8583333333333" style="2" customWidth="1"/>
    <col min="10" max="10" width="110.416666666667" style="6" customWidth="1"/>
    <col min="11" max="11" width="83.5" style="6" customWidth="1"/>
    <col min="12" max="12" width="43.0416666666667" style="7" customWidth="1"/>
    <col min="13" max="16384" width="9" style="2"/>
  </cols>
  <sheetData>
    <row r="1" s="1" customFormat="1" ht="64" customHeight="1" spans="1:22">
      <c r="A1" s="8" t="s">
        <v>0</v>
      </c>
      <c r="J1" s="9"/>
      <c r="K1" s="9"/>
      <c r="L1" s="10"/>
    </row>
    <row r="2" s="2" customFormat="1" ht="76" customHeight="1" spans="1:22">
      <c r="A2" s="11" t="s">
        <v>87</v>
      </c>
      <c r="B2" s="11"/>
      <c r="C2" s="11"/>
      <c r="D2" s="11"/>
      <c r="E2" s="11"/>
      <c r="F2" s="11"/>
      <c r="G2" s="11"/>
      <c r="H2" s="11"/>
      <c r="I2" s="11"/>
      <c r="J2" s="11"/>
      <c r="K2" s="11"/>
      <c r="L2" s="12"/>
    </row>
    <row r="3" s="2" customFormat="1" ht="51" customHeight="1" spans="1:22">
      <c r="A3" s="13"/>
      <c r="B3" s="13"/>
      <c r="C3" s="13"/>
      <c r="D3" s="13"/>
      <c r="E3" s="13"/>
      <c r="F3" s="14"/>
      <c r="G3" s="14"/>
      <c r="H3" s="14"/>
      <c r="I3" s="14"/>
      <c r="J3" s="15" t="s">
        <v>2</v>
      </c>
      <c r="K3" s="15" t="s">
        <v>88</v>
      </c>
      <c r="L3" s="16"/>
    </row>
    <row r="4" s="3" customFormat="1" ht="45" customHeight="1" spans="1:22">
      <c r="A4" s="17" t="s">
        <v>4</v>
      </c>
      <c r="B4" s="17" t="s">
        <v>5</v>
      </c>
      <c r="C4" s="17" t="s">
        <v>6</v>
      </c>
      <c r="D4" s="17" t="s">
        <v>7</v>
      </c>
      <c r="E4" s="17" t="s">
        <v>8</v>
      </c>
      <c r="F4" s="17" t="s">
        <v>9</v>
      </c>
      <c r="G4" s="18" t="s">
        <v>10</v>
      </c>
      <c r="H4" s="17" t="s">
        <v>11</v>
      </c>
      <c r="I4" s="17" t="s">
        <v>12</v>
      </c>
      <c r="J4" s="17" t="s">
        <v>13</v>
      </c>
      <c r="K4" s="17" t="s">
        <v>14</v>
      </c>
      <c r="L4" s="17" t="s">
        <v>15</v>
      </c>
    </row>
    <row r="5" s="3" customFormat="1" ht="102" customHeight="1" spans="1:22">
      <c r="A5" s="17"/>
      <c r="B5" s="17"/>
      <c r="C5" s="17"/>
      <c r="D5" s="17"/>
      <c r="E5" s="17"/>
      <c r="F5" s="17"/>
      <c r="G5" s="18"/>
      <c r="H5" s="17"/>
      <c r="I5" s="17"/>
      <c r="J5" s="17"/>
      <c r="K5" s="17"/>
      <c r="L5" s="17"/>
    </row>
    <row r="6" s="3" customFormat="1" ht="57" customHeight="1" spans="1:22">
      <c r="A6" s="19" t="s">
        <v>16</v>
      </c>
      <c r="B6" s="19"/>
      <c r="C6" s="19"/>
      <c r="D6" s="19"/>
      <c r="E6" s="19"/>
      <c r="F6" s="19"/>
      <c r="G6" s="20">
        <f>SUM(G7:G9)</f>
        <v>100</v>
      </c>
      <c r="H6" s="21"/>
      <c r="I6" s="21"/>
      <c r="J6" s="21"/>
      <c r="K6" s="21"/>
      <c r="L6" s="21"/>
    </row>
    <row r="7" s="4" customFormat="1" ht="159" customHeight="1" spans="1:22">
      <c r="A7" s="22">
        <v>1</v>
      </c>
      <c r="B7" s="23" t="s">
        <v>17</v>
      </c>
      <c r="C7" s="23" t="s">
        <v>63</v>
      </c>
      <c r="D7" s="23" t="s">
        <v>89</v>
      </c>
      <c r="E7" s="24" t="s">
        <v>90</v>
      </c>
      <c r="F7" s="23" t="s">
        <v>82</v>
      </c>
      <c r="G7" s="25">
        <v>55</v>
      </c>
      <c r="H7" s="26" t="s">
        <v>91</v>
      </c>
      <c r="I7" s="23" t="s">
        <v>92</v>
      </c>
      <c r="J7" s="23" t="s">
        <v>93</v>
      </c>
      <c r="K7" s="23" t="s">
        <v>94</v>
      </c>
      <c r="L7" s="23" t="s">
        <v>95</v>
      </c>
      <c r="N7" s="27"/>
      <c r="O7" s="27"/>
      <c r="P7" s="27"/>
      <c r="Q7" s="27"/>
      <c r="R7" s="27"/>
      <c r="S7" s="27"/>
      <c r="T7" s="27"/>
      <c r="U7" s="27"/>
      <c r="V7" s="27"/>
    </row>
    <row r="8" s="4" customFormat="1" ht="165" customHeight="1" spans="1:22">
      <c r="A8" s="22">
        <v>2</v>
      </c>
      <c r="B8" s="23" t="s">
        <v>17</v>
      </c>
      <c r="C8" s="23" t="s">
        <v>63</v>
      </c>
      <c r="D8" s="23" t="s">
        <v>96</v>
      </c>
      <c r="E8" s="24" t="s">
        <v>97</v>
      </c>
      <c r="F8" s="23" t="s">
        <v>98</v>
      </c>
      <c r="G8" s="25">
        <v>25</v>
      </c>
      <c r="H8" s="26" t="s">
        <v>99</v>
      </c>
      <c r="I8" s="23" t="s">
        <v>100</v>
      </c>
      <c r="J8" s="23" t="s">
        <v>101</v>
      </c>
      <c r="K8" s="23" t="s">
        <v>102</v>
      </c>
      <c r="L8" s="23"/>
      <c r="N8" s="27"/>
      <c r="O8" s="27"/>
      <c r="P8" s="27"/>
      <c r="Q8" s="27"/>
      <c r="R8" s="27"/>
      <c r="S8" s="27"/>
      <c r="T8" s="27"/>
      <c r="U8" s="27"/>
      <c r="V8" s="27"/>
    </row>
    <row r="9" s="4" customFormat="1" ht="173" customHeight="1" spans="1:22">
      <c r="A9" s="22">
        <v>3</v>
      </c>
      <c r="B9" s="23" t="s">
        <v>17</v>
      </c>
      <c r="C9" s="23" t="s">
        <v>63</v>
      </c>
      <c r="D9" s="23" t="s">
        <v>19</v>
      </c>
      <c r="E9" s="24" t="s">
        <v>103</v>
      </c>
      <c r="F9" s="23" t="s">
        <v>82</v>
      </c>
      <c r="G9" s="23">
        <v>20</v>
      </c>
      <c r="H9" s="26" t="s">
        <v>104</v>
      </c>
      <c r="I9" s="23" t="s">
        <v>69</v>
      </c>
      <c r="J9" s="24" t="s">
        <v>105</v>
      </c>
      <c r="K9" s="23" t="s">
        <v>106</v>
      </c>
      <c r="L9" s="23"/>
      <c r="N9" s="27"/>
      <c r="O9" s="27"/>
      <c r="P9" s="27"/>
      <c r="Q9" s="27"/>
      <c r="R9" s="27"/>
      <c r="S9" s="27"/>
      <c r="T9" s="27"/>
      <c r="U9" s="27"/>
      <c r="V9" s="27"/>
    </row>
    <row r="10" ht="39" customHeight="1"/>
    <row r="11" s="5" customFormat="1" ht="65" hidden="1" customHeight="1" spans="1:22">
      <c r="A11" s="28" t="s">
        <v>107</v>
      </c>
      <c r="B11" s="28"/>
      <c r="C11" s="28"/>
      <c r="D11" s="28"/>
      <c r="E11" s="28"/>
      <c r="F11" s="28"/>
      <c r="G11" s="29"/>
      <c r="H11" s="30"/>
      <c r="I11" s="31" t="s">
        <v>108</v>
      </c>
      <c r="J11" s="31"/>
      <c r="K11" s="31"/>
      <c r="L11" s="30"/>
    </row>
  </sheetData>
  <autoFilter xmlns:etc="http://www.wps.cn/officeDocument/2017/etCustomData" ref="A5:V9" etc:filterBottomFollowUsedRange="0">
    <extLst/>
  </autoFilter>
  <mergeCells count="18">
    <mergeCell ref="A2:L2"/>
    <mergeCell ref="A3:E3"/>
    <mergeCell ref="K3:L3"/>
    <mergeCell ref="A6:F6"/>
    <mergeCell ref="A11:F11"/>
    <mergeCell ref="I11:K11"/>
    <mergeCell ref="A4:A5"/>
    <mergeCell ref="B4:B5"/>
    <mergeCell ref="C4:C5"/>
    <mergeCell ref="D4:D5"/>
    <mergeCell ref="E4:E5"/>
    <mergeCell ref="F4:F5"/>
    <mergeCell ref="G4:G5"/>
    <mergeCell ref="H4:H5"/>
    <mergeCell ref="I4:I5"/>
    <mergeCell ref="J4:J5"/>
    <mergeCell ref="K4:K5"/>
    <mergeCell ref="L4:L5"/>
  </mergeCells>
  <printOptions horizontalCentered="1"/>
  <pageMargins left="0.393055555555556" right="0.393055555555556" top="0.590277777777778" bottom="0.590277777777778" header="0.5" footer="0.5"/>
  <pageSetup paperSize="9" scale="3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揭西县农业局</Company>
  <Application>Kingsoft Office</Application>
  <HeadingPairs>
    <vt:vector size="2" baseType="variant">
      <vt:variant>
        <vt:lpstr>工作表</vt:lpstr>
      </vt:variant>
      <vt:variant>
        <vt:i4>2</vt:i4>
      </vt:variant>
    </vt:vector>
  </HeadingPairs>
  <TitlesOfParts>
    <vt:vector size="2" baseType="lpstr">
      <vt:lpstr>2026.4.14</vt:lpstr>
      <vt:lpstr>汇总项目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yd141109</dc:creator>
  <cp:lastModifiedBy>WPS_1554076962</cp:lastModifiedBy>
  <dcterms:created xsi:type="dcterms:W3CDTF">2022-03-15T01:34:00Z</dcterms:created>
  <dcterms:modified xsi:type="dcterms:W3CDTF">2026-05-19T01:06:27Z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CE264A5AD3DC4E4B8924F8A23D7660EF_13</vt:lpwstr>
  </property>
  <property fmtid="{D5CDD505-2E9C-101B-9397-08002B2CF9AE}" pid="4" name="CalculationRule">
    <vt:i4>0</vt:i4>
  </property>
</Properties>
</file>