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255"/>
  </bookViews>
  <sheets>
    <sheet name="Sheet1" sheetId="1" r:id="rId1"/>
    <sheet name="汇总表" sheetId="2" r:id="rId2"/>
  </sheets>
  <definedNames>
    <definedName name="_xlnm._FilterDatabase" localSheetId="1" hidden="1">汇总表!$A$4:$I$70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<sst xmlns="http://schemas.openxmlformats.org/spreadsheetml/2006/main" count="813" uniqueCount="322">
  <si>
    <r>
      <rPr>
        <b/>
        <sz val="18"/>
        <rFont val="宋体"/>
        <charset val="134"/>
      </rPr>
      <t>揭西县</t>
    </r>
    <r>
      <rPr>
        <b/>
        <sz val="18"/>
        <rFont val="Calibri"/>
        <charset val="134"/>
      </rPr>
      <t>2022</t>
    </r>
    <r>
      <rPr>
        <b/>
        <sz val="18"/>
        <rFont val="宋体"/>
        <charset val="134"/>
      </rPr>
      <t>年省级涉农项目入库汇总表</t>
    </r>
  </si>
  <si>
    <t>序号</t>
  </si>
  <si>
    <t>项目名称</t>
  </si>
  <si>
    <t>市县主管单位</t>
  </si>
  <si>
    <t>一级项目名称</t>
  </si>
  <si>
    <t>建设规模及内容</t>
  </si>
  <si>
    <t>项目总投资（元）</t>
  </si>
  <si>
    <t>2022年度申请省级涉农资金额度（元）</t>
  </si>
  <si>
    <t>绩效目标</t>
  </si>
  <si>
    <t>备注</t>
  </si>
  <si>
    <t>总计</t>
  </si>
  <si>
    <t>县农业农村局小计</t>
  </si>
  <si>
    <t>2022年揭阳市揭西县政策性农业保险省级财政保费补贴项目</t>
  </si>
  <si>
    <t>揭西县农业农村局</t>
  </si>
  <si>
    <t>政策性农业保险省级财政保费补贴</t>
  </si>
  <si>
    <t>水稻、玉米、蔬菜、茶叶、岭南特色水果、农房等农业保险，能繁母猪、育肥猪、仔猪等养殖业保险保费补贴。</t>
  </si>
  <si>
    <t>水稻、玉米、蔬菜、茶叶、岭南特色水果、农房等农业保险，能繁母猪、育肥猪、仔猪等养殖业保险应保尽保，农户满意度100%、理赔及时率100%、补贴发放及时率100%。保障各类农业生活生产顺利开展。</t>
  </si>
  <si>
    <t/>
  </si>
  <si>
    <t>2022年揭阳市揭西县建设镇域基础设施建设项目</t>
  </si>
  <si>
    <t>驻镇帮镇扶村</t>
  </si>
  <si>
    <t>扶持发展全县乡村产业发展，每个乡镇规划建设一个农贸市场或农产品集散中心，完善乡镇的基础设施和公共服务能力。</t>
  </si>
  <si>
    <t>2022年揭阳市揭西县农产品质量安全检测项目</t>
  </si>
  <si>
    <t>农产品质量安全</t>
  </si>
  <si>
    <t>完成农产品质量安全检测1600批次。</t>
  </si>
  <si>
    <t>检测合格率达到98%以上，全县不发生系统性、区域性的农产品质量安全事故。</t>
  </si>
  <si>
    <t>2022年揭阳市揭西县省级垦造水田后期管护地力培肥项目</t>
  </si>
  <si>
    <t>农田建设及管护</t>
  </si>
  <si>
    <t>对已验收的省级垦造水田项目后期管护，用于垦造水田地力培肥，实现新增耕地地力提升，共342亩。</t>
  </si>
  <si>
    <t>确保垦造水田项目长期、有效、稳定发挥最大效益，促进农业增产增效，农民增收，农村加快发展</t>
  </si>
  <si>
    <t>2022年揭阳市揭西县棉湖镇等5个镇高标准农田建设项目</t>
  </si>
  <si>
    <t>规划建设0.7万亩高标准农田，建设排灌渠道及田间道等。</t>
  </si>
  <si>
    <t>建设0.7万亩高标准农田，通过项目建设，有效改善项目区农田基础设施条件，提高粮食综合生产能力</t>
  </si>
  <si>
    <t>2022年揭阳市揭西县动物疫病强制免疫 （先打后补）项目</t>
  </si>
  <si>
    <t>动植物疫病防控</t>
  </si>
  <si>
    <t>完成“先打后补”试点场高致病性禽流感免疫35万羽，口蹄疫免疫3.5万头。</t>
  </si>
  <si>
    <t>强制主要动物免疫病种应免畜禽的免疫密度达到90%以上，免疫抗体合格率均达70%以上，确保不发生区域性重大动物疫情。</t>
  </si>
  <si>
    <t>2022年广东省揭阳市揭西县红火蚁监测防控项目</t>
  </si>
  <si>
    <t>2022年应用红火蚁云采集，开展揭西县7万亩红火蚁防控区疫情监测和防控工作。</t>
  </si>
  <si>
    <t>2022年应用红火蚁云采集，开展揭西县7万亩红火蚁防控区疫情监测和防控工作，防控后红火蚁红火蚁发生程度下降为全国农业植物疫情分级标准（试行）中规定的一级水平，有效遏制防控区红火蚁疫情蔓延的趋势。</t>
  </si>
  <si>
    <t>2022年揭阳市揭西县农业产业链扶持发展项目</t>
  </si>
  <si>
    <t>构建现代乡村产业体系</t>
  </si>
  <si>
    <t>从第一、二、三产业全面扶持茶叶、生猪、橄榄、南药、苦笋、蔬菜6条产业链发展，建设数字农业平台，实现三产融合发展。</t>
  </si>
  <si>
    <t>揭阳市揭西县农业产业链扶持发展项目，从第一、二、三产业全面扶持茶叶、生猪、橄榄、南药、苦笋、蔬菜6条产业链发展，建设数字农业平台，实现三产融合发展，苦笋产业链成功申报认定为市级产业链。</t>
  </si>
  <si>
    <t>2022年揭阳市揭西县农村低收入人口动态监测项目</t>
  </si>
  <si>
    <t>通过全面总结和推行脱贫攻坚期间积累的成功经验，推动我省防止返贫致贫动态监测机制更加健全，返贫致贫人口监测和申报方法逐级完善，防贫监测和帮扶信息平台建设加快完善，为定期开展监测风险排查和情况分析研判及通报提供数据支撑。健全完善返贫致贫监测对象的帮扶机制，部门职责任务分工明确，共同推动工作落地见效。通过调整优化帮扶政策，补齐短板，消除风险，做到早发现、早干预、早帮扶,在巩固拓展脱贫攻坚成果期间守住规模性返贫的底线。</t>
  </si>
  <si>
    <t>巩固扩展脱贫攻坚成果，推进乡村振兴。通过全面总结和推行脱贫攻坚期间积累的成功经验，推动我省防止返贫致贫动态监测机制更加健全，返贫致贫人口监测和申报方法逐级完善，防贫监测和帮扶信息平台建设加快完善，为定期开展监测风险排查和情况分析研判及通报提供数据支撑。健全完善返贫致贫监测对象的帮扶机制，部门职责任务分工明确，共同推动工作落地见效。通过调整优化帮扶政策，补齐短板，消除风险，做到早发现、早干预、早帮扶,在巩固拓展脱贫攻坚成果期间守住规模性返贫的底线。</t>
  </si>
  <si>
    <t>2022年揭阳市揭西县打造180个美丽宜居示范村建设项目</t>
  </si>
  <si>
    <t>村庄基础设施建设</t>
  </si>
  <si>
    <t>在17个乡镇（街道）共计打造180个美丽宜居示范村，每村计划投入资金1000万元，完善村庄公共基础设施，进行村庄绿化美化建设，开展农房管控和风貌提升项目，推进农房微改造和“四小园”建设等。</t>
  </si>
  <si>
    <t>全县180个行政村达到美丽宜居示范村以上标准</t>
  </si>
  <si>
    <t>2022年揭阳市揭西县扶持壮大村级集体经济项目</t>
  </si>
  <si>
    <t>扶持壮大86个行政村集体经济收入。</t>
  </si>
  <si>
    <t>壮大86个行政村集体经济。</t>
  </si>
  <si>
    <t>2022年揭阳市揭西县县级垦造水田后期管护地力培肥项目</t>
  </si>
  <si>
    <t>对已验收的县级垦造水田项目后期管护，用于垦造水田地力培肥，实现新增耕地地力提升，共191亩。</t>
  </si>
  <si>
    <t>用于垦造水田地力培肥后期管护，实现新增耕地地力提升，确保垦造水田项目长期、有效、稳定发挥最大效益，促进农业增产增效，农民增收，农村加快发展。</t>
  </si>
  <si>
    <t>2022年揭阳市揭西县村内道路硬底化建设项目</t>
  </si>
  <si>
    <t>村庄内部道路建设，其中建设村内主干道硬底化里程375984米，包括17个乡镇（街道）共172个行政村；建设村内巷道硬底化里程482976米，包括17个乡镇（街道）共220个行政村。</t>
  </si>
  <si>
    <t>实现全县自然村村内道路（巷道）硬化全覆盖。</t>
  </si>
  <si>
    <t>2022年揭阳市揭西县生猪养殖业标准化规模养殖补贴项目</t>
  </si>
  <si>
    <t>畜牧业转型升级</t>
  </si>
  <si>
    <t>1家能繁母猪800头以上，并且投资额达到1000万元以上养殖场补助300万，2家能繁母猪2000头母猪以上或生猪年出栏量50000头以上，并且投资额达到2000万元以上各补助500万。</t>
  </si>
  <si>
    <t>完成2020年生猪出栏规划目标的95%</t>
  </si>
  <si>
    <t>2022年揭阳市揭西县镇村农房管控和乡村风貌示范带建设项目</t>
  </si>
  <si>
    <t>在“十四五”期间，在揭阳市揭西县沿国、省道、旅游景区路线，连线打造省道S335从五经富镇至京溪园镇、灰寨镇、南山镇、龙潭镇、河婆街道、五云镇；省道S238坪上镇至河婆街道；省道S238五云镇区至赤告村；省道S237棉湖镇至凤江镇、金和镇、灰寨镇；省道S234五经富文联村至五经富镇区；京棉公路京溪园镇至塔头镇、东园镇、棉湖镇，县道X099五云镇径下村至上砂镇镇区；县道X100坪上镇至大溪镇、钱坑镇、金和镇；县道X094五经富镇区至大洋国际生态旅游度假区；南山镇区至大北山森林公园；河婆县城至三山祖庙沿线镇区及村庄等11条共190.9公里涉及17个乡镇（街道）119个村庄的农房管控和乡村风貌示范带建设，推进美丽圩镇建设。</t>
  </si>
  <si>
    <t>2025年年底前，宅基地“一户多宅”、农村违法建设基本解决，全县所有行政村全面完成“四小园”建设和存量农房微改造，潮汕、客家特色乡村风貌突显，乡村闲置资源和乡土文化得到活化。建成一批产业兴旺、美丽宜居、农旅融合发展、农民增收致富的特色村。</t>
  </si>
  <si>
    <t>2022年揭阳市揭西县养殖环节无害化处理补助项目</t>
  </si>
  <si>
    <t>年出栏生猪50头及以上,并配合当地畜牧善医部门做好动物防疫防控工作的,对养殖环节病死猪进行无害化处理的生猪规模化养殖场(小区)。</t>
  </si>
  <si>
    <t>上一年度养殖环节无害化处理生猪发放补助率100%；病死猪专业无害化处理率不断提高</t>
  </si>
  <si>
    <t>2022年揭阳市揭西县编制县域、镇域乡村振兴规划项目</t>
  </si>
  <si>
    <t>建立完善编制县域、镇域乡村振兴规划项目。</t>
  </si>
  <si>
    <t>储备一批打基础、管长远、有影响力的重大建设项目，为农业农村建设注入强大新动能。</t>
  </si>
  <si>
    <t>县林业局小计</t>
  </si>
  <si>
    <t>2022年揭阳市揭西县大径材培育项目</t>
  </si>
  <si>
    <t>揭西县林业局</t>
  </si>
  <si>
    <t>造林及抚育</t>
  </si>
  <si>
    <t>实施大径材培育面积5000亩。</t>
  </si>
  <si>
    <t>任务完成面积100%，森林抚育质量合格达95%，培育大径材产生效应明显。</t>
  </si>
  <si>
    <t>2022年揭阳市揭西县薇甘菊防控项目</t>
  </si>
  <si>
    <t>林业有害生物防控</t>
  </si>
  <si>
    <t>防治薇甘菊面积1000亩。</t>
  </si>
  <si>
    <t>完成防治任务面积100%，成灾率控制在4‰以下，无公害防治率达88%以上。</t>
  </si>
  <si>
    <t>2022年揭阳市揭西县商品林政策性森林保险省级财政保费补贴项目</t>
  </si>
  <si>
    <t>政策性森林保险省级财政保费补贴</t>
  </si>
  <si>
    <t>对揭西县23.3万亩商品林进行政策性森林保险</t>
  </si>
  <si>
    <t>任务完成量达95%以上，群众接受率达85%以上，财政保费补贴支出率达100%。</t>
  </si>
  <si>
    <t>揭西县2022年松材线虫病防控项目</t>
  </si>
  <si>
    <t>防治松材线虫病面积22000亩。</t>
  </si>
  <si>
    <t>完成任务疫木处理，成灾率控制在4‰以下，无公害防治率在88%以上。</t>
  </si>
  <si>
    <t>揭西县2022年森林火情早期处理能力提升项目</t>
  </si>
  <si>
    <t>森林火灾预防</t>
  </si>
  <si>
    <t xml:space="preserve"> 一是组织开展森林防火知识培训和全县性森林防火宣传教育活动，印发培训材料和宣传教育资料及宣传品等；二是组织开展森林防灭火综合演练，提升防灭火综合实战能力；三是加强护林队伍建设和管理，提升森林资源管护能力；四是开展森林防火工作监督、检查等；五是购置一批森林防灭火物资装备；六是做好森林防火特别防护期值班人员后勤服务工作，确保值班人员24小时值班工作；七是研判森林防火形势，不断提升火情监测预警和早期处理能力。</t>
  </si>
  <si>
    <t>森林火灾受害率≤ 0.9‰，群众森林防火意识有所增强，减少森林火灾带来的损失，维护林区安全稳定，保护森林资源和绿色生态环境。</t>
  </si>
  <si>
    <t>2022年揭阳市揭西县自然保护地科学考察项目</t>
  </si>
  <si>
    <t>自然保护地整合优化</t>
  </si>
  <si>
    <t>一是广东大北山国家森林自然公园、揭阳市揭西县李望嶂市级自然保护区2个自然保护地的科学考察工作。对自然保护区内重要的自然生态系统、自然资源和野生动植物栖息地及原生地等资源环境状况开展科学考察以及科学考察的业务培训、设备配套等，摸清自然资源本底，形成正式的、权威的科考报告，为监测保护成效和制定科学保护对策提供基础依据。一是编制广东大北山国家森林自然公园、揭阳市揭西县李望嶂市级自然保护区2个自然保护地的总体规划。</t>
  </si>
  <si>
    <t>自然保护区科学考察任务工作量完成率达50%，自然保护区管控分区划度任务工作量完成率达50%，工作任务按要求完成。</t>
  </si>
  <si>
    <t>2022年揭阳市揭西县高质量水源林建设</t>
  </si>
  <si>
    <t>实施高质量水源林建设面积15026亩（人工造林556亩、退化林修复9560亩、封山育林4910亩），新造林抚育23278亩。</t>
  </si>
  <si>
    <t>任务完成面积100%，造林成活率达85%以上。</t>
  </si>
  <si>
    <t>揭西县2022年林区林路防火阻隔网络能力提升项目</t>
  </si>
  <si>
    <t>对国有河輋林场、天宝堂林场的林区11.5公里林区防火道路阻隔能力进行提升，全面提高日常巡护管理能力和应急处置能力。</t>
  </si>
  <si>
    <t>完成任务工作量，森林火灾受害率≤ 0.9‰，群众森林防火意识有所增强，减少森林火灾带来的损失，维护林区安全稳定，保护森林资源和绿色生态环境。</t>
  </si>
  <si>
    <t>2022年揭阳市揭西县林长制改革项目</t>
  </si>
  <si>
    <t>森林资源保护与监测</t>
  </si>
  <si>
    <t>全面推行林长制的基础性工作，包含宣传、印发资料、设备购置等。</t>
  </si>
  <si>
    <t>宣传活动覆盖率达80%以上，群众知晓率达85%以上，资金使用率100%。</t>
  </si>
  <si>
    <t>2022年揭阳市揭西县野生动物救护、调控及相关设备设施购置及维护项目</t>
  </si>
  <si>
    <t>野生动植物资源保护及疫源疫病监测</t>
  </si>
  <si>
    <t>对全县执法查没以及市民移交野生动物的救护医治、救护过程中聘用临时救护人员、动物饲料和救护设施设备的购置及救护环境和设施设备建设、维护、第三方监测等。</t>
  </si>
  <si>
    <t>野生动物得到防护救护，拯救保护物种数和救助野生动物数量符合标准，群众得到宣传教育，爱护野生动物成效得到提升。</t>
  </si>
  <si>
    <t>揭西县林地保护利用规划（2021-2035年）编制技术服务项目</t>
  </si>
  <si>
    <t>编制揭西县林地保护利用规划（2021-2035年）</t>
  </si>
  <si>
    <t>完成规划编制，可行性合理，通过批准，为科学保护利用林地提供依据。</t>
  </si>
  <si>
    <t>2022年揭阳市揭西县自然保护地勘界立标项目</t>
  </si>
  <si>
    <t>对广东大北山国家森林自然公园、揭阳揭西广德庵县级森林自然公园、揭阳揭西石灵寺县级森林自然公园等3个自然保护地的勘界立标工作。</t>
  </si>
  <si>
    <t>自然保护地范围边界矢量化数据制作任务工作量完成率达50%；自然保护区管控分区划度任务工作量完成率达50%；建设按时完成，符合设计要求。</t>
  </si>
  <si>
    <t>2022年揭阳市揭西县省级生态公益林政策性森林保险省级财政保费补贴项目</t>
  </si>
  <si>
    <t>对揭西县48.721239万亩省级生态公益林进行政策性森林保险</t>
  </si>
  <si>
    <t>完成任务量，群众接受率达85%以上，财政保费补贴支出率达100%。</t>
  </si>
  <si>
    <t>揭西县2022年林业有害生物监测普查项目</t>
  </si>
  <si>
    <t>一是对全县126.25万亩林业用地实施松材线虫病发生情况进行监测、普查病枯死木株数、方位，落实小班地块、面积，矢量数据，形成分布图，编制报告和业务培训、设备配套等。时间为春季普查和秋季普查。二是对全县201.2万亩进行薇甘菊发生、分布情况、危害情况监测普查，落实发生小班地块、发生面积，形成矢量数据，形成分布图，编制报告和业务培训、设备配套等。</t>
  </si>
  <si>
    <t>完成调查任务，准确率达95%或以上，资金使用率达100%。</t>
  </si>
  <si>
    <t>县水利局小计</t>
  </si>
  <si>
    <t>揭西县塔头拦河闸重建工程</t>
  </si>
  <si>
    <t>揭西县水利局</t>
  </si>
  <si>
    <t>病险水库水闸除险加固工程</t>
  </si>
  <si>
    <t>主河床拦河闸（12孔，每孔净宽12米）、左右岸土坝连接段、左右岸水轮泵，原电站尾水交通桥、左右岸堤防加固等建筑物。</t>
  </si>
  <si>
    <t>主河床拦河闸（12孔，每孔净宽12米）、左右岸土坝连接段、左右岸水轮泵，原电站尾水交通桥、左右岸堤防加固等建筑物。本项目经济内部收益率为10.17％，大于8％；经济净现值为2344.0万元，大于0；经济效益费用比为1.19，大于1。</t>
  </si>
  <si>
    <t>揭西县榕江南河七大支流万里碧道工程</t>
  </si>
  <si>
    <t>重大水利工程</t>
  </si>
  <si>
    <t>河段长206.26km,建设内容围绕“水资源保障、水安全提升、水环境改善、水生态保护与修复、景观与游憩系统构建”五个方面，建设堤岸生态、江心洲、湿地公园、游园、文化宣传节点、亲水平台、景观特色小品、生物浮岛、慢步道，小码头等，并在在现有游憩系统基础上完善配套服务设施（照明设施、指示牌、休闲设施等）。</t>
  </si>
  <si>
    <t>揭西县2022年度小型水库除险加固项目</t>
  </si>
  <si>
    <t>对5宗鉴定为三类坝的病险小型水库进行除险加固，主要建设内容包括对大坝、溢洪道、输水涵管、防汛公路等主体进行除险加固，及时消除水库隐患和问题，确保水库安全。</t>
  </si>
  <si>
    <t>揭西县良田河中小河流整治工程</t>
  </si>
  <si>
    <t>中小河流治理</t>
  </si>
  <si>
    <t>良田河自金坑村段至龙岭村段，总长约10km，主要建设内容为河道疏浚、护岸整治等，建设沿河生态绿化带及生态休闲功能区，提升河道综合功能。</t>
  </si>
  <si>
    <t>揭西县塔拦灌区节水配套改造工程</t>
  </si>
  <si>
    <t>农村水利水电</t>
  </si>
  <si>
    <t>灌溉面积1.5万亩，改造渠道83km，建筑物132处，水源1处等。</t>
  </si>
  <si>
    <t>揭西县五经富镇新其村美丽家园建设项目</t>
  </si>
  <si>
    <t>水库移民后期扶持</t>
  </si>
  <si>
    <t>饮水管网、雨污分流、道路硬底化建设等。</t>
  </si>
  <si>
    <t>揭西县2022年度小型水库安全运行管理标准化项目</t>
  </si>
  <si>
    <t>水利安全度汛</t>
  </si>
  <si>
    <t>27座小型水库安全运行管理标准化建设。</t>
  </si>
  <si>
    <t>完成27座小型水库安全运行管理标准化建设工作，在水库基础管理、运行管理、安全管理和信息化管理方面全面实施，确保水库安全，提高水库管养水平。</t>
  </si>
  <si>
    <t>揭西县全面推进河长制湖长制</t>
  </si>
  <si>
    <t>全面推进河长制湖长制</t>
  </si>
  <si>
    <t>揭西县河长制基础工作，主要落实县河长办日常巡查管理工作、河长制宣传等基础性工作。</t>
  </si>
  <si>
    <t>揭西县榕江南河干流万里碧道建设工程</t>
  </si>
  <si>
    <t>段长71.7km,建设内容围绕“水资源保障、水安全提升、水环境改善、水生态保护与修复、景观与游憩系统构建”五个方面，建设堤岸生态、江心洲、湿地公园、游园、文化宣传节点、亲水平台、景观特色小品、生物浮岛、慢步道，小码头等，并在现有游憩系统基础上完善配套服务设施（照明设施、指示牌、休闲设施等）。</t>
  </si>
  <si>
    <t>揭阳市龙颈灌区揭西子项目续建配套与节水改造工程（卅岭灌区）</t>
  </si>
  <si>
    <t>灌溉面积2.65万亩，改造渠道81.1km，建筑物154处，水源1处等。</t>
  </si>
  <si>
    <t>揭西县县城新建自来水厂首期工程</t>
  </si>
  <si>
    <t>农村集中供水</t>
  </si>
  <si>
    <t>规划供水总规模为日供水量12.0万吨，厂区总占地面积约100亩，首期日供水规模各为4万吨。总投资为1.22亿元，总建筑面积1.04万平方米。</t>
  </si>
  <si>
    <t>揭西县水利行业节水型单位建设项目</t>
  </si>
  <si>
    <t>水资源节约与保护</t>
  </si>
  <si>
    <t>节水型行业建设。</t>
  </si>
  <si>
    <t>揭西县小水电站清理整改项目建设</t>
  </si>
  <si>
    <t>102宗小水电生态流量核定工作，计划8宗共2650千瓦小水电退出补偿（1千瓦补偿4000元），30宗小水电安全标准化建设及绿色小水电工作方案和设施，122宗小水电一站一策费用。</t>
  </si>
  <si>
    <t>揭西县农村供水巩固提升工程</t>
  </si>
  <si>
    <t>铺设管网，水质净化消毒设施等。</t>
  </si>
  <si>
    <t>揭西县小型水库安全监测设施建设项目</t>
  </si>
  <si>
    <t>小型水库安装安全监测设施（渗流、位移、压力监测）</t>
  </si>
  <si>
    <t>完成91宗小型水库安装安全监测设施（渗流、位移、压力监测）。</t>
  </si>
  <si>
    <t>揭西县桃溪洲电排站改造扩容工程</t>
  </si>
  <si>
    <t>电排站改造扩容工程设施、设备安装。</t>
  </si>
  <si>
    <t>揭西县湖光供港蔬菜引水工程</t>
  </si>
  <si>
    <t>主要建设内容包括在龙潭河下游湖苍大桥下150m处重建上仓水陂一座，并整治左右岸引水渠道5.45km，其中右岸灌溉渠0.6km，左岸灌溉排水渠4.85km。</t>
  </si>
  <si>
    <t>复建拦河坝一座、配套建设水轮泵站及引水灌道3.8公里，设计引水流量0.38立方米每秒，灌溉面积3500亩。</t>
  </si>
  <si>
    <t>揭西县上砂自来水厂工程</t>
  </si>
  <si>
    <t>供水设施建设、配套供水管道铺设。</t>
  </si>
  <si>
    <t>揭阳市龙颈灌区揭西子项目续建配套与节水改造工程（溪东西灌区）</t>
  </si>
  <si>
    <t>灌溉面积2.42万亩，改造渠道129km，建筑物148处，水源1处等。</t>
  </si>
  <si>
    <t>揭阳市龙颈灌区东总干渠续建配套与节水改造工程（渠首段）</t>
  </si>
  <si>
    <t>整治总干渠9.21公里，东灌区灌溉面积10.87万亩，其中涉及揭西县面积4.28万亩。</t>
  </si>
  <si>
    <t>改造灌溉面积10.87万亩，其中涉及揭西县面积4.28万亩。</t>
  </si>
  <si>
    <t>揭西县农村供水全覆盖工程</t>
  </si>
  <si>
    <t>1.解决全县剩余未实现集中供水人口。2.对县第三水厂管网进行扩网延伸，提高城乡供水一体化覆盖率；对全县老旧供水管网进行改造。3.对县城新建自来水厂和县第三水厂供水规模进行扩建，提高两大水厂供水规模；及对两大水厂进行管网联通。4.对小型集中供水设施进行巩固提升。</t>
  </si>
  <si>
    <t>揭西县瓠杓岭引榕灌区节水配套改造工程</t>
  </si>
  <si>
    <t>灌溉面积5.03万亩，改造渠道77.1km，建筑物353处，水源2处等。</t>
  </si>
  <si>
    <t>县交通局小计</t>
  </si>
  <si>
    <t>揭西县Y513线蛇头桥改建工程</t>
  </si>
  <si>
    <t>揭西县交通运输局</t>
  </si>
  <si>
    <t>“四好农村路”建设</t>
  </si>
  <si>
    <t>桥梁全长66.08米，宽8.5米，桥梁横断面组合方式为0.5m防撞栏+7.5m车行道+0.5m防撞栏。双向车道。</t>
  </si>
  <si>
    <t>完成蛇头桥改建工程，桥梁建设质量符合桥梁工程质量管理规定，通行水平明显提升，出行更快速、便捷、安全</t>
  </si>
  <si>
    <t>2022年新增农村公路养护资金</t>
  </si>
  <si>
    <t>“四好农村路”养护</t>
  </si>
  <si>
    <t>揭西县县道里程115.429公里，乡道里程733.159公里，村道331.088公里，全县约1180公里农村公路养护</t>
  </si>
  <si>
    <t>农路公路养护率达100%。农村公路建设质量符合农村公路工程质量管理规定，路况水平明显提升，出行更快速、便捷、安全</t>
  </si>
  <si>
    <t>2022年通建制村单车道改双车道改建工程</t>
  </si>
  <si>
    <t>揭西县通建制村单车道改双车道改建工程共32.064公里。</t>
  </si>
  <si>
    <t>完成2022年通建制村单改双工程建设目标任务，保证路况水平明显提升，出行更快速、便捷、安全</t>
  </si>
  <si>
    <t>2022年县道网提升工程</t>
  </si>
  <si>
    <t>揭西县县道北河线、硝芳-田尧线共16.592公里四级升三级路面改造。</t>
  </si>
  <si>
    <t>完成2022年县道网提升改造目标任务，保证路况水平明显提升，出行更快速、便捷、安全</t>
  </si>
  <si>
    <t>2022年农村公路日常养护资金</t>
  </si>
  <si>
    <t>揭西县县道里程115.429公里，乡道里程733.159公里，村道331.088公里，全县约1180公里农村公路日常养护。</t>
  </si>
  <si>
    <t>农路公路养护率达100%。路况水平明显提升，出行更快速、便捷、安全</t>
  </si>
  <si>
    <t>县住建局小计</t>
  </si>
  <si>
    <t>揭西县第三批155座农村多级厌氧池+人工湿地建设工程</t>
  </si>
  <si>
    <t>农村生活污水治理</t>
  </si>
  <si>
    <t>拟建多级厌氧池+人工湿地共155座，规划处理规模约1.64万吨/日。</t>
  </si>
  <si>
    <t>揭西县第二批50座农村生活污水处理站工程</t>
  </si>
  <si>
    <t>建设农村生活污水处理站共50座，规划处理规模约6980顿/日</t>
  </si>
  <si>
    <t>揭西县农村生活污水处理设施运维项目</t>
  </si>
  <si>
    <t>全县范围内已建成的污水处理厂、118座农村生活污水处理站、17座农村多级厌氧池+人工湿地，统一委托专业运维公司运营管理。</t>
  </si>
  <si>
    <t>揭西县农村雨污分流第二批建设工程</t>
  </si>
  <si>
    <t>新建雨污分流管网2499公里，补充建设农村雨污分流工程（一期）管网未完成管网。</t>
  </si>
  <si>
    <t>2022年农村人居环境整治项目</t>
  </si>
  <si>
    <t>乡村生活垃圾处理</t>
  </si>
  <si>
    <t>对17个乡镇（街道）的垃圾转运站进行升级改造，完善村级垃圾屋建设、购置垃圾压缩转运压缩转运一体设备及垃圾分类设施等。</t>
  </si>
  <si>
    <t>县文广局小计</t>
  </si>
  <si>
    <t>2022年揭西县乡村旅游厕所建设项目</t>
  </si>
  <si>
    <t>揭西县文化广电旅游体育局</t>
  </si>
  <si>
    <t>按照旅游厕所建设标准，新建旅游厕所7座，改扩建旅游厕所2座。</t>
  </si>
  <si>
    <t>县应急局小计</t>
  </si>
  <si>
    <t>2022年揭西县森林消防应急大队农村救灾应急设备购置</t>
  </si>
  <si>
    <t>揭西县应急管理局</t>
  </si>
  <si>
    <t>为县森林消防应急大队购置嘉陵牌发电机（6千瓦）1台，指挥车（勇士）1辆，运兵车2辆，扩音设备，手提电脑，平板电脑，卫星电话，大疆牌无人机T30，热成像设备等。</t>
  </si>
  <si>
    <t>1.森林火灾受害率≤0.71‰；2.森林消防队伍配置率≥90%；3.森林火灾8小时扑灭率≥90%。</t>
  </si>
  <si>
    <t>县自然资源局小计</t>
  </si>
  <si>
    <t>揭西县2022年基本农田保护经济补偿资金</t>
  </si>
  <si>
    <t>揭西县自然资源局</t>
  </si>
  <si>
    <t>永久基本农田保护</t>
  </si>
  <si>
    <t>揭西县永久基本农田保护面积227531亩，该资金用于永久基本农田保护经济补偿。</t>
  </si>
  <si>
    <t>完成耕地及基本农田保护任务、增加农民收入</t>
  </si>
  <si>
    <r>
      <rPr>
        <b/>
        <sz val="18"/>
        <rFont val="宋体"/>
        <charset val="134"/>
      </rPr>
      <t>揭西县</t>
    </r>
    <r>
      <rPr>
        <b/>
        <sz val="18"/>
        <rFont val="Calibri"/>
        <charset val="134"/>
      </rPr>
      <t>2022</t>
    </r>
    <r>
      <rPr>
        <b/>
        <sz val="18"/>
        <rFont val="宋体"/>
        <charset val="134"/>
      </rPr>
      <t>年省级涉农项目拟入库汇总表</t>
    </r>
  </si>
  <si>
    <r>
      <rPr>
        <sz val="10"/>
        <rFont val="宋体"/>
        <charset val="134"/>
      </rPr>
      <t>实施大径材培育面积</t>
    </r>
    <r>
      <rPr>
        <sz val="10"/>
        <rFont val="Calibri"/>
        <charset val="134"/>
      </rPr>
      <t>5000</t>
    </r>
    <r>
      <rPr>
        <sz val="10"/>
        <rFont val="宋体"/>
        <charset val="134"/>
      </rPr>
      <t>亩。</t>
    </r>
  </si>
  <si>
    <r>
      <rPr>
        <sz val="10"/>
        <rFont val="宋体"/>
        <charset val="134"/>
      </rPr>
      <t>任务完成面积</t>
    </r>
    <r>
      <rPr>
        <sz val="10"/>
        <rFont val="Calibri"/>
        <charset val="134"/>
      </rPr>
      <t>100%</t>
    </r>
    <r>
      <rPr>
        <sz val="10"/>
        <rFont val="宋体"/>
        <charset val="134"/>
      </rPr>
      <t>，森林抚育质量合格达</t>
    </r>
    <r>
      <rPr>
        <sz val="10"/>
        <rFont val="Calibri"/>
        <charset val="134"/>
      </rPr>
      <t>95%</t>
    </r>
    <r>
      <rPr>
        <sz val="10"/>
        <rFont val="宋体"/>
        <charset val="134"/>
      </rPr>
      <t>，培育大径材产生效应明显。</t>
    </r>
  </si>
  <si>
    <r>
      <rPr>
        <sz val="10"/>
        <rFont val="宋体"/>
        <charset val="134"/>
      </rPr>
      <t>主河床拦河闸（</t>
    </r>
    <r>
      <rPr>
        <sz val="10"/>
        <rFont val="Calibri"/>
        <charset val="134"/>
      </rPr>
      <t>12</t>
    </r>
    <r>
      <rPr>
        <sz val="10"/>
        <rFont val="宋体"/>
        <charset val="134"/>
      </rPr>
      <t>孔，每孔净宽</t>
    </r>
    <r>
      <rPr>
        <sz val="10"/>
        <rFont val="Calibri"/>
        <charset val="134"/>
      </rPr>
      <t>12</t>
    </r>
    <r>
      <rPr>
        <sz val="10"/>
        <rFont val="宋体"/>
        <charset val="134"/>
      </rPr>
      <t>米）、左右岸土坝连接段、左右岸水轮泵，原电站尾水交通桥、左右岸堤防加固等建筑物。</t>
    </r>
  </si>
  <si>
    <r>
      <rPr>
        <sz val="10"/>
        <rFont val="宋体"/>
        <charset val="134"/>
      </rPr>
      <t>主河床拦河闸（</t>
    </r>
    <r>
      <rPr>
        <sz val="10"/>
        <rFont val="Calibri"/>
        <charset val="134"/>
      </rPr>
      <t>12</t>
    </r>
    <r>
      <rPr>
        <sz val="10"/>
        <rFont val="宋体"/>
        <charset val="134"/>
      </rPr>
      <t>孔，每孔净宽</t>
    </r>
    <r>
      <rPr>
        <sz val="10"/>
        <rFont val="Calibri"/>
        <charset val="134"/>
      </rPr>
      <t>12</t>
    </r>
    <r>
      <rPr>
        <sz val="10"/>
        <rFont val="宋体"/>
        <charset val="134"/>
      </rPr>
      <t>米）、左右岸土坝连接段、左右岸水轮泵，原电站尾水交通桥、左右岸堤防加固等建筑物。本项目经济内部收益率为</t>
    </r>
    <r>
      <rPr>
        <sz val="10"/>
        <rFont val="Calibri"/>
        <charset val="134"/>
      </rPr>
      <t>10.17</t>
    </r>
    <r>
      <rPr>
        <sz val="10"/>
        <rFont val="宋体"/>
        <charset val="134"/>
      </rPr>
      <t>％，大于</t>
    </r>
    <r>
      <rPr>
        <sz val="10"/>
        <rFont val="Calibri"/>
        <charset val="134"/>
      </rPr>
      <t>8</t>
    </r>
    <r>
      <rPr>
        <sz val="10"/>
        <rFont val="宋体"/>
        <charset val="134"/>
      </rPr>
      <t>％；经济净现值为</t>
    </r>
    <r>
      <rPr>
        <sz val="10"/>
        <rFont val="Calibri"/>
        <charset val="134"/>
      </rPr>
      <t>2344.0</t>
    </r>
    <r>
      <rPr>
        <sz val="10"/>
        <rFont val="宋体"/>
        <charset val="134"/>
      </rPr>
      <t>万元，大于</t>
    </r>
    <r>
      <rPr>
        <sz val="10"/>
        <rFont val="Calibri"/>
        <charset val="134"/>
      </rPr>
      <t>0</t>
    </r>
    <r>
      <rPr>
        <sz val="10"/>
        <rFont val="宋体"/>
        <charset val="134"/>
      </rPr>
      <t>；经济效益费用比为</t>
    </r>
    <r>
      <rPr>
        <sz val="10"/>
        <rFont val="Calibri"/>
        <charset val="134"/>
      </rPr>
      <t>1.19</t>
    </r>
    <r>
      <rPr>
        <sz val="10"/>
        <rFont val="宋体"/>
        <charset val="134"/>
      </rPr>
      <t>，大于</t>
    </r>
    <r>
      <rPr>
        <sz val="10"/>
        <rFont val="Calibri"/>
        <charset val="134"/>
      </rPr>
      <t>1</t>
    </r>
    <r>
      <rPr>
        <sz val="10"/>
        <rFont val="宋体"/>
        <charset val="134"/>
      </rPr>
      <t>。</t>
    </r>
  </si>
  <si>
    <r>
      <rPr>
        <sz val="10"/>
        <rFont val="宋体"/>
        <charset val="134"/>
      </rPr>
      <t>水稻、玉米、蔬菜、茶叶、岭南特色水果、农房等农业保险，能繁母猪、育肥猪、仔猪等养殖业保险应保尽保，农户满意度</t>
    </r>
    <r>
      <rPr>
        <sz val="10"/>
        <rFont val="Calibri"/>
        <charset val="134"/>
      </rPr>
      <t>100%</t>
    </r>
    <r>
      <rPr>
        <sz val="10"/>
        <rFont val="宋体"/>
        <charset val="134"/>
      </rPr>
      <t>、理赔及时率</t>
    </r>
    <r>
      <rPr>
        <sz val="10"/>
        <rFont val="Calibri"/>
        <charset val="134"/>
      </rPr>
      <t>100%</t>
    </r>
    <r>
      <rPr>
        <sz val="10"/>
        <rFont val="宋体"/>
        <charset val="134"/>
      </rPr>
      <t>、补贴发放及时率</t>
    </r>
    <r>
      <rPr>
        <sz val="10"/>
        <rFont val="Calibri"/>
        <charset val="134"/>
      </rPr>
      <t>100%</t>
    </r>
    <r>
      <rPr>
        <sz val="10"/>
        <rFont val="宋体"/>
        <charset val="134"/>
      </rPr>
      <t>。保障各类农业生活生产顺利开展。</t>
    </r>
  </si>
  <si>
    <r>
      <rPr>
        <sz val="10"/>
        <rFont val="宋体"/>
        <charset val="134"/>
      </rPr>
      <t>防治薇甘菊面积</t>
    </r>
    <r>
      <rPr>
        <sz val="10"/>
        <rFont val="Calibri"/>
        <charset val="134"/>
      </rPr>
      <t>1000</t>
    </r>
    <r>
      <rPr>
        <sz val="10"/>
        <rFont val="宋体"/>
        <charset val="134"/>
      </rPr>
      <t>亩。</t>
    </r>
  </si>
  <si>
    <r>
      <rPr>
        <sz val="10"/>
        <rFont val="宋体"/>
        <charset val="134"/>
      </rPr>
      <t>完成防治任务面积</t>
    </r>
    <r>
      <rPr>
        <sz val="10"/>
        <rFont val="Calibri"/>
        <charset val="134"/>
      </rPr>
      <t>100%</t>
    </r>
    <r>
      <rPr>
        <sz val="10"/>
        <rFont val="宋体"/>
        <charset val="134"/>
      </rPr>
      <t>，成灾率控制在</t>
    </r>
    <r>
      <rPr>
        <sz val="10"/>
        <rFont val="Calibri"/>
        <charset val="134"/>
      </rPr>
      <t>4‰</t>
    </r>
    <r>
      <rPr>
        <sz val="10"/>
        <rFont val="宋体"/>
        <charset val="134"/>
      </rPr>
      <t>以下，无公害防治率达</t>
    </r>
    <r>
      <rPr>
        <sz val="10"/>
        <rFont val="Calibri"/>
        <charset val="134"/>
      </rPr>
      <t>88%</t>
    </r>
    <r>
      <rPr>
        <sz val="10"/>
        <rFont val="宋体"/>
        <charset val="134"/>
      </rPr>
      <t>以上。</t>
    </r>
  </si>
  <si>
    <r>
      <rPr>
        <sz val="10"/>
        <rFont val="宋体"/>
        <charset val="134"/>
      </rPr>
      <t>河段长</t>
    </r>
    <r>
      <rPr>
        <sz val="10"/>
        <rFont val="Calibri"/>
        <charset val="134"/>
      </rPr>
      <t>206.26km,</t>
    </r>
    <r>
      <rPr>
        <sz val="10"/>
        <rFont val="宋体"/>
        <charset val="134"/>
      </rPr>
      <t>建设内容围绕</t>
    </r>
    <r>
      <rPr>
        <sz val="10"/>
        <rFont val="Calibri"/>
        <charset val="134"/>
      </rPr>
      <t>“</t>
    </r>
    <r>
      <rPr>
        <sz val="10"/>
        <rFont val="宋体"/>
        <charset val="134"/>
      </rPr>
      <t>水资源保障、水安全提升、水环境改善、水生态保护与修复、景观与游憩系统构建</t>
    </r>
    <r>
      <rPr>
        <sz val="10"/>
        <rFont val="Calibri"/>
        <charset val="134"/>
      </rPr>
      <t>”</t>
    </r>
    <r>
      <rPr>
        <sz val="10"/>
        <rFont val="宋体"/>
        <charset val="134"/>
      </rPr>
      <t>五个方面，建设堤岸生态、江心洲、湿地公园、游园、文化宣传节点、亲水平台、景观特色小品、生物浮岛、慢步道，小码头等，并在在现有游憩系统基础上完善配套服务设施（照明设施、指示牌、休闲设施等）。</t>
    </r>
  </si>
  <si>
    <r>
      <rPr>
        <sz val="10"/>
        <rFont val="宋体"/>
        <charset val="134"/>
      </rPr>
      <t>对揭西县</t>
    </r>
    <r>
      <rPr>
        <sz val="10"/>
        <rFont val="Calibri"/>
        <charset val="134"/>
      </rPr>
      <t>23.3</t>
    </r>
    <r>
      <rPr>
        <sz val="10"/>
        <rFont val="宋体"/>
        <charset val="134"/>
      </rPr>
      <t>万亩商品林进行政策性森林保险</t>
    </r>
  </si>
  <si>
    <r>
      <rPr>
        <sz val="10"/>
        <rFont val="宋体"/>
        <charset val="134"/>
      </rPr>
      <t>任务完成量达</t>
    </r>
    <r>
      <rPr>
        <sz val="10"/>
        <rFont val="Calibri"/>
        <charset val="134"/>
      </rPr>
      <t>95%</t>
    </r>
    <r>
      <rPr>
        <sz val="10"/>
        <rFont val="宋体"/>
        <charset val="134"/>
      </rPr>
      <t>以上，群众接受率达</t>
    </r>
    <r>
      <rPr>
        <sz val="10"/>
        <rFont val="Calibri"/>
        <charset val="134"/>
      </rPr>
      <t>85%</t>
    </r>
    <r>
      <rPr>
        <sz val="10"/>
        <rFont val="宋体"/>
        <charset val="134"/>
      </rPr>
      <t>以上，财政保费补贴支出率达</t>
    </r>
    <r>
      <rPr>
        <sz val="10"/>
        <rFont val="Calibri"/>
        <charset val="134"/>
      </rPr>
      <t>100%</t>
    </r>
    <r>
      <rPr>
        <sz val="10"/>
        <rFont val="宋体"/>
        <charset val="134"/>
      </rPr>
      <t>。</t>
    </r>
  </si>
  <si>
    <r>
      <rPr>
        <sz val="10"/>
        <rFont val="宋体"/>
        <charset val="134"/>
      </rPr>
      <t>建设农村生活污水处理站共</t>
    </r>
    <r>
      <rPr>
        <sz val="10"/>
        <rFont val="Calibri"/>
        <charset val="134"/>
      </rPr>
      <t>50</t>
    </r>
    <r>
      <rPr>
        <sz val="10"/>
        <rFont val="宋体"/>
        <charset val="134"/>
      </rPr>
      <t>座，规划处理规模约</t>
    </r>
    <r>
      <rPr>
        <sz val="10"/>
        <rFont val="Calibri"/>
        <charset val="134"/>
      </rPr>
      <t>6980</t>
    </r>
    <r>
      <rPr>
        <sz val="10"/>
        <rFont val="宋体"/>
        <charset val="134"/>
      </rPr>
      <t>顿</t>
    </r>
    <r>
      <rPr>
        <sz val="10"/>
        <rFont val="Calibri"/>
        <charset val="134"/>
      </rPr>
      <t>/</t>
    </r>
    <r>
      <rPr>
        <sz val="10"/>
        <rFont val="宋体"/>
        <charset val="134"/>
      </rPr>
      <t>日</t>
    </r>
  </si>
  <si>
    <r>
      <rPr>
        <sz val="10"/>
        <rFont val="宋体"/>
        <charset val="134"/>
      </rPr>
      <t>全县范围内已建成的污水处理厂、</t>
    </r>
    <r>
      <rPr>
        <sz val="10"/>
        <rFont val="Calibri"/>
        <charset val="134"/>
      </rPr>
      <t>118</t>
    </r>
    <r>
      <rPr>
        <sz val="10"/>
        <rFont val="宋体"/>
        <charset val="134"/>
      </rPr>
      <t>座农村生活污水处理站、</t>
    </r>
    <r>
      <rPr>
        <sz val="10"/>
        <rFont val="Calibri"/>
        <charset val="134"/>
      </rPr>
      <t>17</t>
    </r>
    <r>
      <rPr>
        <sz val="10"/>
        <rFont val="宋体"/>
        <charset val="134"/>
      </rPr>
      <t>座农村多级厌氧池</t>
    </r>
    <r>
      <rPr>
        <sz val="10"/>
        <rFont val="Calibri"/>
        <charset val="134"/>
      </rPr>
      <t>+</t>
    </r>
    <r>
      <rPr>
        <sz val="10"/>
        <rFont val="宋体"/>
        <charset val="134"/>
      </rPr>
      <t>人工湿地，统一委托专业运维公司运营管理。</t>
    </r>
  </si>
  <si>
    <r>
      <rPr>
        <sz val="10"/>
        <rFont val="宋体"/>
        <charset val="134"/>
      </rPr>
      <t>完成农产品质量安全检测</t>
    </r>
    <r>
      <rPr>
        <sz val="10"/>
        <rFont val="Calibri"/>
        <charset val="134"/>
      </rPr>
      <t>1600</t>
    </r>
    <r>
      <rPr>
        <sz val="10"/>
        <rFont val="宋体"/>
        <charset val="134"/>
      </rPr>
      <t>批次。</t>
    </r>
  </si>
  <si>
    <r>
      <rPr>
        <sz val="10"/>
        <rFont val="宋体"/>
        <charset val="134"/>
      </rPr>
      <t>检测合格率达到</t>
    </r>
    <r>
      <rPr>
        <sz val="10"/>
        <rFont val="Calibri"/>
        <charset val="134"/>
      </rPr>
      <t>98%</t>
    </r>
    <r>
      <rPr>
        <sz val="10"/>
        <rFont val="宋体"/>
        <charset val="134"/>
      </rPr>
      <t>以上，全县不发生系统性、区域性的农产品质量安全事故。</t>
    </r>
  </si>
  <si>
    <r>
      <rPr>
        <sz val="10"/>
        <rFont val="宋体"/>
        <charset val="134"/>
      </rPr>
      <t>防治松材线虫病面积</t>
    </r>
    <r>
      <rPr>
        <sz val="10"/>
        <rFont val="Calibri"/>
        <charset val="134"/>
      </rPr>
      <t>22000</t>
    </r>
    <r>
      <rPr>
        <sz val="10"/>
        <rFont val="宋体"/>
        <charset val="134"/>
      </rPr>
      <t>亩。</t>
    </r>
  </si>
  <si>
    <r>
      <rPr>
        <sz val="10"/>
        <rFont val="宋体"/>
        <charset val="134"/>
      </rPr>
      <t>完成任务疫木处理，成灾率控制在</t>
    </r>
    <r>
      <rPr>
        <sz val="10"/>
        <rFont val="Calibri"/>
        <charset val="134"/>
      </rPr>
      <t>4‰</t>
    </r>
    <r>
      <rPr>
        <sz val="10"/>
        <rFont val="宋体"/>
        <charset val="134"/>
      </rPr>
      <t>以下，无公害防治率在</t>
    </r>
    <r>
      <rPr>
        <sz val="10"/>
        <rFont val="Calibri"/>
        <charset val="134"/>
      </rPr>
      <t>88%</t>
    </r>
    <r>
      <rPr>
        <sz val="10"/>
        <rFont val="宋体"/>
        <charset val="134"/>
      </rPr>
      <t>以上。</t>
    </r>
  </si>
  <si>
    <r>
      <rPr>
        <sz val="10"/>
        <rFont val="宋体"/>
        <charset val="134"/>
      </rPr>
      <t>对已验收的省级垦造水田项目后期管护，用于垦造水田地力培肥，实现新增耕地地力提升，共</t>
    </r>
    <r>
      <rPr>
        <sz val="10"/>
        <rFont val="Calibri"/>
        <charset val="134"/>
      </rPr>
      <t>342</t>
    </r>
    <r>
      <rPr>
        <sz val="10"/>
        <rFont val="宋体"/>
        <charset val="134"/>
      </rPr>
      <t>亩。</t>
    </r>
  </si>
  <si>
    <r>
      <rPr>
        <sz val="10"/>
        <rFont val="宋体"/>
        <charset val="134"/>
      </rPr>
      <t>对</t>
    </r>
    <r>
      <rPr>
        <sz val="10"/>
        <rFont val="Calibri"/>
        <charset val="134"/>
      </rPr>
      <t>5</t>
    </r>
    <r>
      <rPr>
        <sz val="10"/>
        <rFont val="宋体"/>
        <charset val="134"/>
      </rPr>
      <t>宗鉴定为三类坝的病险小型水库进行除险加固，主要建设内容包括对大坝、溢洪道、输水涵管、防汛公路等主体进行除险加固，及时消除水库隐患和问题，确保水库安全。</t>
    </r>
  </si>
  <si>
    <r>
      <rPr>
        <sz val="10"/>
        <rFont val="宋体"/>
        <charset val="134"/>
      </rPr>
      <t>规划建设</t>
    </r>
    <r>
      <rPr>
        <sz val="10"/>
        <rFont val="Calibri"/>
        <charset val="134"/>
      </rPr>
      <t>0.7</t>
    </r>
    <r>
      <rPr>
        <sz val="10"/>
        <rFont val="宋体"/>
        <charset val="134"/>
      </rPr>
      <t>万亩高标准农田，建设排灌渠道及田间道等。</t>
    </r>
  </si>
  <si>
    <r>
      <rPr>
        <sz val="10"/>
        <rFont val="宋体"/>
        <charset val="134"/>
      </rPr>
      <t>建设</t>
    </r>
    <r>
      <rPr>
        <sz val="10"/>
        <rFont val="Calibri"/>
        <charset val="134"/>
      </rPr>
      <t>0.7</t>
    </r>
    <r>
      <rPr>
        <sz val="10"/>
        <rFont val="宋体"/>
        <charset val="134"/>
      </rPr>
      <t>万亩高标准农田，通过项目建设，有效改善项目区农田基础设施条件，提高粮食综合生产能力</t>
    </r>
  </si>
  <si>
    <r>
      <rPr>
        <sz val="10"/>
        <rFont val="宋体"/>
        <charset val="134"/>
      </rPr>
      <t>完成</t>
    </r>
    <r>
      <rPr>
        <sz val="10"/>
        <rFont val="Calibri"/>
        <charset val="134"/>
      </rPr>
      <t>“</t>
    </r>
    <r>
      <rPr>
        <sz val="10"/>
        <rFont val="宋体"/>
        <charset val="134"/>
      </rPr>
      <t>先打后补</t>
    </r>
    <r>
      <rPr>
        <sz val="10"/>
        <rFont val="Calibri"/>
        <charset val="134"/>
      </rPr>
      <t>”</t>
    </r>
    <r>
      <rPr>
        <sz val="10"/>
        <rFont val="宋体"/>
        <charset val="134"/>
      </rPr>
      <t>试点场高致病性禽流感免疫</t>
    </r>
    <r>
      <rPr>
        <sz val="10"/>
        <rFont val="Calibri"/>
        <charset val="134"/>
      </rPr>
      <t>35</t>
    </r>
    <r>
      <rPr>
        <sz val="10"/>
        <rFont val="宋体"/>
        <charset val="134"/>
      </rPr>
      <t>万羽，口蹄疫免疫</t>
    </r>
    <r>
      <rPr>
        <sz val="10"/>
        <rFont val="Calibri"/>
        <charset val="134"/>
      </rPr>
      <t>3.5</t>
    </r>
    <r>
      <rPr>
        <sz val="10"/>
        <rFont val="宋体"/>
        <charset val="134"/>
      </rPr>
      <t>万头。</t>
    </r>
  </si>
  <si>
    <r>
      <rPr>
        <sz val="10"/>
        <rFont val="宋体"/>
        <charset val="134"/>
      </rPr>
      <t>强制主要动物免疫病种应免畜禽的免疫密度达到</t>
    </r>
    <r>
      <rPr>
        <sz val="10"/>
        <rFont val="Calibri"/>
        <charset val="134"/>
      </rPr>
      <t>90%</t>
    </r>
    <r>
      <rPr>
        <sz val="10"/>
        <rFont val="宋体"/>
        <charset val="134"/>
      </rPr>
      <t>以上，免疫抗体合格率均达</t>
    </r>
    <r>
      <rPr>
        <sz val="10"/>
        <rFont val="Calibri"/>
        <charset val="134"/>
      </rPr>
      <t>70%</t>
    </r>
    <r>
      <rPr>
        <sz val="10"/>
        <rFont val="宋体"/>
        <charset val="134"/>
      </rPr>
      <t>以上，确保不发生区域性重大动物疫情。</t>
    </r>
  </si>
  <si>
    <r>
      <rPr>
        <sz val="10"/>
        <rFont val="Calibri"/>
        <charset val="134"/>
      </rPr>
      <t>2022</t>
    </r>
    <r>
      <rPr>
        <sz val="10"/>
        <rFont val="宋体"/>
        <charset val="134"/>
      </rPr>
      <t>年应用红火蚁云采集，开展揭西县</t>
    </r>
    <r>
      <rPr>
        <sz val="10"/>
        <rFont val="Calibri"/>
        <charset val="134"/>
      </rPr>
      <t>7</t>
    </r>
    <r>
      <rPr>
        <sz val="10"/>
        <rFont val="宋体"/>
        <charset val="134"/>
      </rPr>
      <t>万亩红火蚁防控区疫情监测和防控工作。</t>
    </r>
  </si>
  <si>
    <r>
      <rPr>
        <sz val="10"/>
        <rFont val="Calibri"/>
        <charset val="134"/>
      </rPr>
      <t>2022</t>
    </r>
    <r>
      <rPr>
        <sz val="10"/>
        <rFont val="宋体"/>
        <charset val="134"/>
      </rPr>
      <t>年应用红火蚁云采集，开展揭西县</t>
    </r>
    <r>
      <rPr>
        <sz val="10"/>
        <rFont val="Calibri"/>
        <charset val="134"/>
      </rPr>
      <t>7</t>
    </r>
    <r>
      <rPr>
        <sz val="10"/>
        <rFont val="宋体"/>
        <charset val="134"/>
      </rPr>
      <t>万亩红火蚁防控区疫情监测和防控工作，防控后红火蚁红火蚁发生程度下降为全国农业植物疫情分级标准（试行）中规定的一级水平，有效遏制防控区红火蚁疫情蔓延的趋势。</t>
    </r>
  </si>
  <si>
    <r>
      <rPr>
        <sz val="10"/>
        <rFont val="宋体"/>
        <charset val="134"/>
      </rPr>
      <t>良田河自金坑村段至龙岭村段，总长约</t>
    </r>
    <r>
      <rPr>
        <sz val="10"/>
        <rFont val="Calibri"/>
        <charset val="134"/>
      </rPr>
      <t>10km</t>
    </r>
    <r>
      <rPr>
        <sz val="10"/>
        <rFont val="宋体"/>
        <charset val="134"/>
      </rPr>
      <t>，主要建设内容为河道疏浚、护岸整治等，建设沿河生态绿化带及生态休闲功能区，提升河道综合功能。</t>
    </r>
  </si>
  <si>
    <r>
      <rPr>
        <sz val="10"/>
        <rFont val="宋体"/>
        <charset val="134"/>
      </rPr>
      <t>按照旅游厕所建设标准，新建旅游厕所</t>
    </r>
    <r>
      <rPr>
        <sz val="10"/>
        <rFont val="Calibri"/>
        <charset val="134"/>
      </rPr>
      <t>7</t>
    </r>
    <r>
      <rPr>
        <sz val="10"/>
        <rFont val="宋体"/>
        <charset val="134"/>
      </rPr>
      <t>座，改扩建旅游厕所</t>
    </r>
    <r>
      <rPr>
        <sz val="10"/>
        <rFont val="Calibri"/>
        <charset val="134"/>
      </rPr>
      <t>2</t>
    </r>
    <r>
      <rPr>
        <sz val="10"/>
        <rFont val="宋体"/>
        <charset val="134"/>
      </rPr>
      <t>座。</t>
    </r>
  </si>
  <si>
    <r>
      <rPr>
        <sz val="10"/>
        <rFont val="宋体"/>
        <charset val="134"/>
      </rPr>
      <t>灌溉面积</t>
    </r>
    <r>
      <rPr>
        <sz val="10"/>
        <rFont val="Calibri"/>
        <charset val="134"/>
      </rPr>
      <t>1.5</t>
    </r>
    <r>
      <rPr>
        <sz val="10"/>
        <rFont val="宋体"/>
        <charset val="134"/>
      </rPr>
      <t>万亩，改造渠道</t>
    </r>
    <r>
      <rPr>
        <sz val="10"/>
        <rFont val="Calibri"/>
        <charset val="134"/>
      </rPr>
      <t>83km</t>
    </r>
    <r>
      <rPr>
        <sz val="10"/>
        <rFont val="宋体"/>
        <charset val="134"/>
      </rPr>
      <t>，建筑物</t>
    </r>
    <r>
      <rPr>
        <sz val="10"/>
        <rFont val="Calibri"/>
        <charset val="134"/>
      </rPr>
      <t>132</t>
    </r>
    <r>
      <rPr>
        <sz val="10"/>
        <rFont val="宋体"/>
        <charset val="134"/>
      </rPr>
      <t>处，水源</t>
    </r>
    <r>
      <rPr>
        <sz val="10"/>
        <rFont val="Calibri"/>
        <charset val="134"/>
      </rPr>
      <t>1</t>
    </r>
    <r>
      <rPr>
        <sz val="10"/>
        <rFont val="宋体"/>
        <charset val="134"/>
      </rPr>
      <t>处等。</t>
    </r>
  </si>
  <si>
    <r>
      <rPr>
        <sz val="10"/>
        <rFont val="Calibri"/>
        <charset val="134"/>
      </rPr>
      <t xml:space="preserve"> </t>
    </r>
    <r>
      <rPr>
        <sz val="10"/>
        <rFont val="宋体"/>
        <charset val="134"/>
      </rPr>
      <t>一是组织开展森林防火知识培训和全县性森林防火宣传教育活动，印发培训材料和宣传教育资料及宣传品等；二是组织开展森林防灭火综合演练，提升防灭火综合实战能力；三是加强护林队伍建设和管理，提升森林资源管护能力；四是开展森林防火工作监督、检查等；五是购置一批森林防灭火物资装备；六是做好森林防火特别防护期值班人员后勤服务工作，确保值班人员</t>
    </r>
    <r>
      <rPr>
        <sz val="10"/>
        <rFont val="Calibri"/>
        <charset val="134"/>
      </rPr>
      <t>24</t>
    </r>
    <r>
      <rPr>
        <sz val="10"/>
        <rFont val="宋体"/>
        <charset val="134"/>
      </rPr>
      <t>小时值班工作；七是研判森林防火形势，不断提升火情监测预警和早期处理能力。</t>
    </r>
  </si>
  <si>
    <r>
      <rPr>
        <sz val="10"/>
        <rFont val="宋体"/>
        <charset val="134"/>
      </rPr>
      <t>森林火灾受害率</t>
    </r>
    <r>
      <rPr>
        <sz val="10"/>
        <rFont val="Calibri"/>
        <charset val="134"/>
      </rPr>
      <t>≤ 0.9‰</t>
    </r>
    <r>
      <rPr>
        <sz val="10"/>
        <rFont val="宋体"/>
        <charset val="134"/>
      </rPr>
      <t>，群众森林防火意识有所增强，减少森林火灾带来的损失，维护林区安全稳定，保护森林资源和绿色生态环境。</t>
    </r>
  </si>
  <si>
    <r>
      <rPr>
        <sz val="10"/>
        <rFont val="宋体"/>
        <charset val="134"/>
      </rPr>
      <t>一是广东大北山国家森林自然公园、揭阳市揭西县李望嶂市级自然保护区</t>
    </r>
    <r>
      <rPr>
        <sz val="10"/>
        <rFont val="Calibri"/>
        <charset val="134"/>
      </rPr>
      <t>2</t>
    </r>
    <r>
      <rPr>
        <sz val="10"/>
        <rFont val="宋体"/>
        <charset val="134"/>
      </rPr>
      <t>个自然保护地的科学考察工作。对自然保护区内重要的自然生态系统、自然资源和野生动植物栖息地及原生地等资源环境状况开展科学考察以及科学考察的业务培训、设备配套等，摸清自然资源本底，形成正式的、权威的科考报告，为监测保护成效和制定科学保护对策提供基础依据。一是编制广东大北山国家森林自然公园、揭阳市揭西县李望嶂市级自然保护区</t>
    </r>
    <r>
      <rPr>
        <sz val="10"/>
        <rFont val="Calibri"/>
        <charset val="134"/>
      </rPr>
      <t>2</t>
    </r>
    <r>
      <rPr>
        <sz val="10"/>
        <rFont val="宋体"/>
        <charset val="134"/>
      </rPr>
      <t>个自然保护地的总体规划。</t>
    </r>
  </si>
  <si>
    <r>
      <rPr>
        <sz val="10"/>
        <rFont val="宋体"/>
        <charset val="134"/>
      </rPr>
      <t>自然保护区科学考察任务工作量完成率达</t>
    </r>
    <r>
      <rPr>
        <sz val="10"/>
        <rFont val="Calibri"/>
        <charset val="134"/>
      </rPr>
      <t>50%</t>
    </r>
    <r>
      <rPr>
        <sz val="10"/>
        <rFont val="宋体"/>
        <charset val="134"/>
      </rPr>
      <t>，自然保护区管控分区划度任务工作量完成率达</t>
    </r>
    <r>
      <rPr>
        <sz val="10"/>
        <rFont val="Calibri"/>
        <charset val="134"/>
      </rPr>
      <t>50%</t>
    </r>
    <r>
      <rPr>
        <sz val="10"/>
        <rFont val="宋体"/>
        <charset val="134"/>
      </rPr>
      <t>，工作任务按要求完成。</t>
    </r>
  </si>
  <si>
    <r>
      <rPr>
        <sz val="10"/>
        <rFont val="宋体"/>
        <charset val="134"/>
      </rPr>
      <t>从第一、二、三产业全面扶持茶叶、生猪、橄榄、南药、苦笋、蔬菜</t>
    </r>
    <r>
      <rPr>
        <sz val="10"/>
        <rFont val="Calibri"/>
        <charset val="134"/>
      </rPr>
      <t>6</t>
    </r>
    <r>
      <rPr>
        <sz val="10"/>
        <rFont val="宋体"/>
        <charset val="134"/>
      </rPr>
      <t>条产业链发展，建设数字农业平台，实现三产融合发展。</t>
    </r>
  </si>
  <si>
    <r>
      <rPr>
        <sz val="10"/>
        <rFont val="宋体"/>
        <charset val="134"/>
      </rPr>
      <t>揭阳市揭西县农业产业链扶持发展项目，从第一、二、三产业全面扶持茶叶、生猪、橄榄、南药、苦笋、蔬菜</t>
    </r>
    <r>
      <rPr>
        <sz val="10"/>
        <rFont val="Calibri"/>
        <charset val="134"/>
      </rPr>
      <t>6</t>
    </r>
    <r>
      <rPr>
        <sz val="10"/>
        <rFont val="宋体"/>
        <charset val="134"/>
      </rPr>
      <t>条产业链发展，建设数字农业平台，实现三产融合发展，苦笋产业链成功申报认定为市级产业链。</t>
    </r>
  </si>
  <si>
    <r>
      <rPr>
        <sz val="10"/>
        <rFont val="宋体"/>
        <charset val="134"/>
      </rPr>
      <t>通过全面总结和推行脱贫攻坚期间积累的成功经验，推动我省防止返贫致贫动态监测机制更加健全，返贫致贫人口监测和申报方法逐级完善，防贫监测和帮扶信息平台建设加快完善，为定期开展监测风险排查和情况分析研判及通报提供数据支撑。健全完善返贫致贫监测对象的帮扶机制，部门职责任务分工明确，共同推动工作落地见效。通过调整优化帮扶政策，补齐短板，消除风险，做到早发现、早干预、早帮扶</t>
    </r>
    <r>
      <rPr>
        <sz val="10"/>
        <rFont val="Calibri"/>
        <charset val="134"/>
      </rPr>
      <t>,</t>
    </r>
    <r>
      <rPr>
        <sz val="10"/>
        <rFont val="宋体"/>
        <charset val="134"/>
      </rPr>
      <t>在巩固拓展脱贫攻坚成果期间守住规模性返贫的底线。</t>
    </r>
  </si>
  <si>
    <r>
      <rPr>
        <sz val="10"/>
        <rFont val="宋体"/>
        <charset val="134"/>
      </rPr>
      <t>巩固扩展脱贫攻坚成果，推进乡村振兴。通过全面总结和推行脱贫攻坚期间积累的成功经验，推动我省防止返贫致贫动态监测机制更加健全，返贫致贫人口监测和申报方法逐级完善，防贫监测和帮扶信息平台建设加快完善，为定期开展监测风险排查和情况分析研判及通报提供数据支撑。健全完善返贫致贫监测对象的帮扶机制，部门职责任务分工明确，共同推动工作落地见效。通过调整优化帮扶政策，补齐短板，消除风险，做到早发现、早干预、早帮扶</t>
    </r>
    <r>
      <rPr>
        <sz val="10"/>
        <rFont val="Calibri"/>
        <charset val="134"/>
      </rPr>
      <t>,</t>
    </r>
    <r>
      <rPr>
        <sz val="10"/>
        <rFont val="宋体"/>
        <charset val="134"/>
      </rPr>
      <t>在巩固拓展脱贫攻坚成果期间守住规模性返贫的底线。</t>
    </r>
  </si>
  <si>
    <r>
      <rPr>
        <sz val="10"/>
        <rFont val="宋体"/>
        <charset val="134"/>
      </rPr>
      <t>在</t>
    </r>
    <r>
      <rPr>
        <sz val="10"/>
        <rFont val="Calibri"/>
        <charset val="134"/>
      </rPr>
      <t>17</t>
    </r>
    <r>
      <rPr>
        <sz val="10"/>
        <rFont val="宋体"/>
        <charset val="134"/>
      </rPr>
      <t>个乡镇（街道）共计打造</t>
    </r>
    <r>
      <rPr>
        <sz val="10"/>
        <rFont val="Calibri"/>
        <charset val="134"/>
      </rPr>
      <t>180</t>
    </r>
    <r>
      <rPr>
        <sz val="10"/>
        <rFont val="宋体"/>
        <charset val="134"/>
      </rPr>
      <t>个美丽宜居示范村，每村计划投入资金</t>
    </r>
    <r>
      <rPr>
        <sz val="10"/>
        <rFont val="Calibri"/>
        <charset val="134"/>
      </rPr>
      <t>1000</t>
    </r>
    <r>
      <rPr>
        <sz val="10"/>
        <rFont val="宋体"/>
        <charset val="134"/>
      </rPr>
      <t>万元，完善村庄公共基础设施，进行村庄绿化美化建设，开展农房管控和风貌提升项目，推进农房微改造和</t>
    </r>
    <r>
      <rPr>
        <sz val="10"/>
        <rFont val="Calibri"/>
        <charset val="134"/>
      </rPr>
      <t>“</t>
    </r>
    <r>
      <rPr>
        <sz val="10"/>
        <rFont val="宋体"/>
        <charset val="134"/>
      </rPr>
      <t>四小园</t>
    </r>
    <r>
      <rPr>
        <sz val="10"/>
        <rFont val="Calibri"/>
        <charset val="134"/>
      </rPr>
      <t>”</t>
    </r>
    <r>
      <rPr>
        <sz val="10"/>
        <rFont val="宋体"/>
        <charset val="134"/>
      </rPr>
      <t>建设等。</t>
    </r>
  </si>
  <si>
    <r>
      <rPr>
        <sz val="10"/>
        <rFont val="宋体"/>
        <charset val="134"/>
      </rPr>
      <t>全县</t>
    </r>
    <r>
      <rPr>
        <sz val="10"/>
        <rFont val="Calibri"/>
        <charset val="134"/>
      </rPr>
      <t>180</t>
    </r>
    <r>
      <rPr>
        <sz val="10"/>
        <rFont val="宋体"/>
        <charset val="134"/>
      </rPr>
      <t>个行政村达到美丽宜居示范村以上标准</t>
    </r>
  </si>
  <si>
    <r>
      <rPr>
        <sz val="10"/>
        <rFont val="宋体"/>
        <charset val="134"/>
      </rPr>
      <t>扶持壮大</t>
    </r>
    <r>
      <rPr>
        <sz val="10"/>
        <rFont val="Calibri"/>
        <charset val="134"/>
      </rPr>
      <t>86</t>
    </r>
    <r>
      <rPr>
        <sz val="10"/>
        <rFont val="宋体"/>
        <charset val="134"/>
      </rPr>
      <t>个行政村集体经济收入。</t>
    </r>
  </si>
  <si>
    <r>
      <rPr>
        <sz val="10"/>
        <rFont val="宋体"/>
        <charset val="134"/>
      </rPr>
      <t>壮大</t>
    </r>
    <r>
      <rPr>
        <sz val="10"/>
        <rFont val="Calibri"/>
        <charset val="134"/>
      </rPr>
      <t>86</t>
    </r>
    <r>
      <rPr>
        <sz val="10"/>
        <rFont val="宋体"/>
        <charset val="134"/>
      </rPr>
      <t>个行政村集体经济。</t>
    </r>
  </si>
  <si>
    <r>
      <rPr>
        <sz val="10"/>
        <rFont val="宋体"/>
        <charset val="134"/>
      </rPr>
      <t>实施高质量水源林建设面积</t>
    </r>
    <r>
      <rPr>
        <sz val="10"/>
        <rFont val="Calibri"/>
        <charset val="134"/>
      </rPr>
      <t>15026</t>
    </r>
    <r>
      <rPr>
        <sz val="10"/>
        <rFont val="宋体"/>
        <charset val="134"/>
      </rPr>
      <t>亩（人工造林</t>
    </r>
    <r>
      <rPr>
        <sz val="10"/>
        <rFont val="Calibri"/>
        <charset val="134"/>
      </rPr>
      <t>556</t>
    </r>
    <r>
      <rPr>
        <sz val="10"/>
        <rFont val="宋体"/>
        <charset val="134"/>
      </rPr>
      <t>亩、退化林修复</t>
    </r>
    <r>
      <rPr>
        <sz val="10"/>
        <rFont val="Calibri"/>
        <charset val="134"/>
      </rPr>
      <t>9560</t>
    </r>
    <r>
      <rPr>
        <sz val="10"/>
        <rFont val="宋体"/>
        <charset val="134"/>
      </rPr>
      <t>亩、封山育林</t>
    </r>
    <r>
      <rPr>
        <sz val="10"/>
        <rFont val="Calibri"/>
        <charset val="134"/>
      </rPr>
      <t>4910</t>
    </r>
    <r>
      <rPr>
        <sz val="10"/>
        <rFont val="宋体"/>
        <charset val="134"/>
      </rPr>
      <t>亩），新造林抚育</t>
    </r>
    <r>
      <rPr>
        <sz val="10"/>
        <rFont val="Calibri"/>
        <charset val="134"/>
      </rPr>
      <t>23278</t>
    </r>
    <r>
      <rPr>
        <sz val="10"/>
        <rFont val="宋体"/>
        <charset val="134"/>
      </rPr>
      <t>亩。</t>
    </r>
  </si>
  <si>
    <r>
      <rPr>
        <sz val="10"/>
        <rFont val="宋体"/>
        <charset val="134"/>
      </rPr>
      <t>任务完成面积</t>
    </r>
    <r>
      <rPr>
        <sz val="10"/>
        <rFont val="Calibri"/>
        <charset val="134"/>
      </rPr>
      <t>100%</t>
    </r>
    <r>
      <rPr>
        <sz val="10"/>
        <rFont val="宋体"/>
        <charset val="134"/>
      </rPr>
      <t>，造林成活率达</t>
    </r>
    <r>
      <rPr>
        <sz val="10"/>
        <rFont val="Calibri"/>
        <charset val="134"/>
      </rPr>
      <t>85%</t>
    </r>
    <r>
      <rPr>
        <sz val="10"/>
        <rFont val="宋体"/>
        <charset val="134"/>
      </rPr>
      <t>以上。</t>
    </r>
  </si>
  <si>
    <r>
      <rPr>
        <sz val="10"/>
        <rFont val="宋体"/>
        <charset val="134"/>
      </rPr>
      <t>新建雨污分流管网</t>
    </r>
    <r>
      <rPr>
        <sz val="10"/>
        <rFont val="Calibri"/>
        <charset val="134"/>
      </rPr>
      <t>2499</t>
    </r>
    <r>
      <rPr>
        <sz val="10"/>
        <rFont val="宋体"/>
        <charset val="134"/>
      </rPr>
      <t>公里，补充建设农村雨污分流工程（一期）管网未完成管网。</t>
    </r>
  </si>
  <si>
    <r>
      <rPr>
        <sz val="10"/>
        <rFont val="Calibri"/>
        <charset val="134"/>
      </rPr>
      <t>27</t>
    </r>
    <r>
      <rPr>
        <sz val="10"/>
        <rFont val="宋体"/>
        <charset val="134"/>
      </rPr>
      <t>座小型水库安全运行管理标准化建设。</t>
    </r>
  </si>
  <si>
    <r>
      <rPr>
        <sz val="10"/>
        <rFont val="宋体"/>
        <charset val="134"/>
      </rPr>
      <t>完成</t>
    </r>
    <r>
      <rPr>
        <sz val="10"/>
        <rFont val="Calibri"/>
        <charset val="134"/>
      </rPr>
      <t>27</t>
    </r>
    <r>
      <rPr>
        <sz val="10"/>
        <rFont val="宋体"/>
        <charset val="134"/>
      </rPr>
      <t>座小型水库安全运行管理标准化建设工作，在水库基础管理、运行管理、安全管理和信息化管理方面全面实施，确保水库安全，提高水库管养水平。</t>
    </r>
  </si>
  <si>
    <t>四好农村路建设</t>
  </si>
  <si>
    <r>
      <rPr>
        <sz val="10"/>
        <rFont val="宋体"/>
        <charset val="134"/>
      </rPr>
      <t>桥梁全长</t>
    </r>
    <r>
      <rPr>
        <sz val="10"/>
        <rFont val="Calibri"/>
        <charset val="134"/>
      </rPr>
      <t>66.08</t>
    </r>
    <r>
      <rPr>
        <sz val="10"/>
        <rFont val="宋体"/>
        <charset val="134"/>
      </rPr>
      <t>米，宽</t>
    </r>
    <r>
      <rPr>
        <sz val="10"/>
        <rFont val="Calibri"/>
        <charset val="134"/>
      </rPr>
      <t>8.5</t>
    </r>
    <r>
      <rPr>
        <sz val="10"/>
        <rFont val="宋体"/>
        <charset val="134"/>
      </rPr>
      <t>米，桥梁横断面组合方式为</t>
    </r>
    <r>
      <rPr>
        <sz val="10"/>
        <rFont val="Calibri"/>
        <charset val="134"/>
      </rPr>
      <t>0.5m</t>
    </r>
    <r>
      <rPr>
        <sz val="10"/>
        <rFont val="宋体"/>
        <charset val="134"/>
      </rPr>
      <t>防撞栏</t>
    </r>
    <r>
      <rPr>
        <sz val="10"/>
        <rFont val="Calibri"/>
        <charset val="134"/>
      </rPr>
      <t>+7.5m</t>
    </r>
    <r>
      <rPr>
        <sz val="10"/>
        <rFont val="宋体"/>
        <charset val="134"/>
      </rPr>
      <t>车行道</t>
    </r>
    <r>
      <rPr>
        <sz val="10"/>
        <rFont val="Calibri"/>
        <charset val="134"/>
      </rPr>
      <t>+0.5m</t>
    </r>
    <r>
      <rPr>
        <sz val="10"/>
        <rFont val="宋体"/>
        <charset val="134"/>
      </rPr>
      <t>防撞栏。双向车道。</t>
    </r>
  </si>
  <si>
    <r>
      <rPr>
        <sz val="10"/>
        <rFont val="宋体"/>
        <charset val="134"/>
      </rPr>
      <t>对国有河輋林场、天宝堂林场的林区</t>
    </r>
    <r>
      <rPr>
        <sz val="10"/>
        <rFont val="Calibri"/>
        <charset val="134"/>
      </rPr>
      <t>11.5</t>
    </r>
    <r>
      <rPr>
        <sz val="10"/>
        <rFont val="宋体"/>
        <charset val="134"/>
      </rPr>
      <t>公里林区防火道路阻隔能力进行提升，全面提高日常巡护管理能力和应急处置能力。</t>
    </r>
  </si>
  <si>
    <r>
      <rPr>
        <sz val="10"/>
        <rFont val="宋体"/>
        <charset val="134"/>
      </rPr>
      <t>完成任务工作量，森林火灾受害率</t>
    </r>
    <r>
      <rPr>
        <sz val="10"/>
        <rFont val="Calibri"/>
        <charset val="134"/>
      </rPr>
      <t>≤ 0.9‰</t>
    </r>
    <r>
      <rPr>
        <sz val="10"/>
        <rFont val="宋体"/>
        <charset val="134"/>
      </rPr>
      <t>，群众森林防火意识有所增强，减少森林火灾带来的损失，维护林区安全稳定，保护森林资源和绿色生态环境。</t>
    </r>
  </si>
  <si>
    <r>
      <rPr>
        <sz val="10"/>
        <rFont val="宋体"/>
        <charset val="134"/>
      </rPr>
      <t>对已验收的县级垦造水田项目后期管护，用于垦造水田地力培肥，实现新增耕地地力提升，共</t>
    </r>
    <r>
      <rPr>
        <sz val="10"/>
        <rFont val="Calibri"/>
        <charset val="134"/>
      </rPr>
      <t>191</t>
    </r>
    <r>
      <rPr>
        <sz val="10"/>
        <rFont val="宋体"/>
        <charset val="134"/>
      </rPr>
      <t>亩。</t>
    </r>
  </si>
  <si>
    <r>
      <rPr>
        <sz val="10"/>
        <rFont val="宋体"/>
        <charset val="134"/>
      </rPr>
      <t>段长</t>
    </r>
    <r>
      <rPr>
        <sz val="10"/>
        <rFont val="Calibri"/>
        <charset val="134"/>
      </rPr>
      <t>71.7km,</t>
    </r>
    <r>
      <rPr>
        <sz val="10"/>
        <rFont val="宋体"/>
        <charset val="134"/>
      </rPr>
      <t>建设内容围绕</t>
    </r>
    <r>
      <rPr>
        <sz val="10"/>
        <rFont val="Calibri"/>
        <charset val="134"/>
      </rPr>
      <t>“</t>
    </r>
    <r>
      <rPr>
        <sz val="10"/>
        <rFont val="宋体"/>
        <charset val="134"/>
      </rPr>
      <t>水资源保障、水安全提升、水环境改善、水生态保护与修复、景观与游憩系统构建</t>
    </r>
    <r>
      <rPr>
        <sz val="10"/>
        <rFont val="Calibri"/>
        <charset val="134"/>
      </rPr>
      <t>”</t>
    </r>
    <r>
      <rPr>
        <sz val="10"/>
        <rFont val="宋体"/>
        <charset val="134"/>
      </rPr>
      <t>五个方面，建设堤岸生态、江心洲、湿地公园、游园、文化宣传节点、亲水平台、景观特色小品、生物浮岛、慢步道，小码头等，并在在现有游憩系统基础上完善配套服务设施（照明设施、指示牌、休闲设施等）。</t>
    </r>
  </si>
  <si>
    <r>
      <rPr>
        <sz val="10"/>
        <rFont val="宋体"/>
        <charset val="134"/>
      </rPr>
      <t>宣传活动覆盖率达</t>
    </r>
    <r>
      <rPr>
        <sz val="10"/>
        <rFont val="Calibri"/>
        <charset val="134"/>
      </rPr>
      <t>80%</t>
    </r>
    <r>
      <rPr>
        <sz val="10"/>
        <rFont val="宋体"/>
        <charset val="134"/>
      </rPr>
      <t>以上，群众知晓率达</t>
    </r>
    <r>
      <rPr>
        <sz val="10"/>
        <rFont val="Calibri"/>
        <charset val="134"/>
      </rPr>
      <t>85%</t>
    </r>
    <r>
      <rPr>
        <sz val="10"/>
        <rFont val="宋体"/>
        <charset val="134"/>
      </rPr>
      <t>以上，资金使用率</t>
    </r>
    <r>
      <rPr>
        <sz val="10"/>
        <rFont val="Calibri"/>
        <charset val="134"/>
      </rPr>
      <t>100%</t>
    </r>
    <r>
      <rPr>
        <sz val="10"/>
        <rFont val="宋体"/>
        <charset val="134"/>
      </rPr>
      <t>。</t>
    </r>
  </si>
  <si>
    <r>
      <rPr>
        <sz val="10"/>
        <rFont val="宋体"/>
        <charset val="134"/>
      </rPr>
      <t>灌溉面积</t>
    </r>
    <r>
      <rPr>
        <sz val="10"/>
        <rFont val="Calibri"/>
        <charset val="134"/>
      </rPr>
      <t>2.65</t>
    </r>
    <r>
      <rPr>
        <sz val="10"/>
        <rFont val="宋体"/>
        <charset val="134"/>
      </rPr>
      <t>万亩，改造渠道</t>
    </r>
    <r>
      <rPr>
        <sz val="10"/>
        <rFont val="Calibri"/>
        <charset val="134"/>
      </rPr>
      <t>81.1km</t>
    </r>
    <r>
      <rPr>
        <sz val="10"/>
        <rFont val="宋体"/>
        <charset val="134"/>
      </rPr>
      <t>，建筑物</t>
    </r>
    <r>
      <rPr>
        <sz val="10"/>
        <rFont val="Calibri"/>
        <charset val="134"/>
      </rPr>
      <t>154</t>
    </r>
    <r>
      <rPr>
        <sz val="10"/>
        <rFont val="宋体"/>
        <charset val="134"/>
      </rPr>
      <t>处，水源</t>
    </r>
    <r>
      <rPr>
        <sz val="10"/>
        <rFont val="Calibri"/>
        <charset val="134"/>
      </rPr>
      <t>1</t>
    </r>
    <r>
      <rPr>
        <sz val="10"/>
        <rFont val="宋体"/>
        <charset val="134"/>
      </rPr>
      <t>处等。</t>
    </r>
  </si>
  <si>
    <r>
      <rPr>
        <sz val="10"/>
        <rFont val="宋体"/>
        <charset val="134"/>
      </rPr>
      <t>对</t>
    </r>
    <r>
      <rPr>
        <sz val="10"/>
        <rFont val="Calibri"/>
        <charset val="134"/>
      </rPr>
      <t>17</t>
    </r>
    <r>
      <rPr>
        <sz val="10"/>
        <rFont val="宋体"/>
        <charset val="134"/>
      </rPr>
      <t>个乡镇（街道）的垃圾转运站进行升级改造，完善村级垃圾屋建设、购置垃圾压缩转运压缩转运一体设备及垃圾分类设施等。</t>
    </r>
  </si>
  <si>
    <r>
      <rPr>
        <sz val="10"/>
        <rFont val="宋体"/>
        <charset val="134"/>
      </rPr>
      <t>村庄内部道路建设，其中建设村内主干道硬底化里程</t>
    </r>
    <r>
      <rPr>
        <sz val="10"/>
        <rFont val="Calibri"/>
        <charset val="134"/>
      </rPr>
      <t>375984</t>
    </r>
    <r>
      <rPr>
        <sz val="10"/>
        <rFont val="宋体"/>
        <charset val="134"/>
      </rPr>
      <t>米，包括</t>
    </r>
    <r>
      <rPr>
        <sz val="10"/>
        <rFont val="Calibri"/>
        <charset val="134"/>
      </rPr>
      <t>17</t>
    </r>
    <r>
      <rPr>
        <sz val="10"/>
        <rFont val="宋体"/>
        <charset val="134"/>
      </rPr>
      <t>个乡镇（街道）共</t>
    </r>
    <r>
      <rPr>
        <sz val="10"/>
        <rFont val="Calibri"/>
        <charset val="134"/>
      </rPr>
      <t>172</t>
    </r>
    <r>
      <rPr>
        <sz val="10"/>
        <rFont val="宋体"/>
        <charset val="134"/>
      </rPr>
      <t>个行政村；建设村内巷道硬底化里程</t>
    </r>
    <r>
      <rPr>
        <sz val="10"/>
        <rFont val="Calibri"/>
        <charset val="134"/>
      </rPr>
      <t>482976</t>
    </r>
    <r>
      <rPr>
        <sz val="10"/>
        <rFont val="宋体"/>
        <charset val="134"/>
      </rPr>
      <t>米，包括</t>
    </r>
    <r>
      <rPr>
        <sz val="10"/>
        <rFont val="Calibri"/>
        <charset val="134"/>
      </rPr>
      <t>17</t>
    </r>
    <r>
      <rPr>
        <sz val="10"/>
        <rFont val="宋体"/>
        <charset val="134"/>
      </rPr>
      <t>个乡镇（街道）共</t>
    </r>
    <r>
      <rPr>
        <sz val="10"/>
        <rFont val="Calibri"/>
        <charset val="134"/>
      </rPr>
      <t>220</t>
    </r>
    <r>
      <rPr>
        <sz val="10"/>
        <rFont val="宋体"/>
        <charset val="134"/>
      </rPr>
      <t>个行政村。</t>
    </r>
  </si>
  <si>
    <t>四好农村路养护</t>
  </si>
  <si>
    <r>
      <rPr>
        <sz val="10"/>
        <rFont val="宋体"/>
        <charset val="134"/>
      </rPr>
      <t>揭西县县道里程</t>
    </r>
    <r>
      <rPr>
        <sz val="10"/>
        <rFont val="Calibri"/>
        <charset val="134"/>
      </rPr>
      <t>115.429</t>
    </r>
    <r>
      <rPr>
        <sz val="10"/>
        <rFont val="宋体"/>
        <charset val="134"/>
      </rPr>
      <t>公里，乡道里程</t>
    </r>
    <r>
      <rPr>
        <sz val="10"/>
        <rFont val="Calibri"/>
        <charset val="134"/>
      </rPr>
      <t>733.159</t>
    </r>
    <r>
      <rPr>
        <sz val="10"/>
        <rFont val="宋体"/>
        <charset val="134"/>
      </rPr>
      <t>公里，村道</t>
    </r>
    <r>
      <rPr>
        <sz val="10"/>
        <rFont val="Calibri"/>
        <charset val="134"/>
      </rPr>
      <t>331.088</t>
    </r>
    <r>
      <rPr>
        <sz val="10"/>
        <rFont val="宋体"/>
        <charset val="134"/>
      </rPr>
      <t>公里，全县约</t>
    </r>
    <r>
      <rPr>
        <sz val="10"/>
        <rFont val="Calibri"/>
        <charset val="134"/>
      </rPr>
      <t>1180</t>
    </r>
    <r>
      <rPr>
        <sz val="10"/>
        <rFont val="宋体"/>
        <charset val="134"/>
      </rPr>
      <t>公里农村公路养护</t>
    </r>
  </si>
  <si>
    <r>
      <rPr>
        <sz val="10"/>
        <rFont val="宋体"/>
        <charset val="134"/>
      </rPr>
      <t>农路公路养护率达</t>
    </r>
    <r>
      <rPr>
        <sz val="10"/>
        <rFont val="Calibri"/>
        <charset val="134"/>
      </rPr>
      <t>100%</t>
    </r>
    <r>
      <rPr>
        <sz val="10"/>
        <rFont val="宋体"/>
        <charset val="134"/>
      </rPr>
      <t>。农村公路建设质量符合农村公路工程质量管理规定，路况水平明显提升，出行更快速、便捷、安全</t>
    </r>
  </si>
  <si>
    <t>揭西县2022年基本农田保护经济补偿资金▲</t>
  </si>
  <si>
    <r>
      <rPr>
        <sz val="10"/>
        <rFont val="宋体"/>
        <charset val="134"/>
      </rPr>
      <t>揭西县永久基本农田保护面积</t>
    </r>
    <r>
      <rPr>
        <sz val="10"/>
        <rFont val="Calibri"/>
        <charset val="134"/>
      </rPr>
      <t>227531</t>
    </r>
    <r>
      <rPr>
        <sz val="10"/>
        <rFont val="宋体"/>
        <charset val="134"/>
      </rPr>
      <t>亩，该资金用于永久基本农田保护经济补偿。</t>
    </r>
  </si>
  <si>
    <r>
      <rPr>
        <sz val="10"/>
        <rFont val="Calibri"/>
        <charset val="134"/>
      </rPr>
      <t>1</t>
    </r>
    <r>
      <rPr>
        <sz val="10"/>
        <rFont val="宋体"/>
        <charset val="134"/>
      </rPr>
      <t>家能繁母猪</t>
    </r>
    <r>
      <rPr>
        <sz val="10"/>
        <rFont val="Calibri"/>
        <charset val="134"/>
      </rPr>
      <t>800</t>
    </r>
    <r>
      <rPr>
        <sz val="10"/>
        <rFont val="宋体"/>
        <charset val="134"/>
      </rPr>
      <t>头以上，并且投资额达到</t>
    </r>
    <r>
      <rPr>
        <sz val="10"/>
        <rFont val="Calibri"/>
        <charset val="134"/>
      </rPr>
      <t>1000</t>
    </r>
    <r>
      <rPr>
        <sz val="10"/>
        <rFont val="宋体"/>
        <charset val="134"/>
      </rPr>
      <t>万元以上养殖场补助</t>
    </r>
    <r>
      <rPr>
        <sz val="10"/>
        <rFont val="Calibri"/>
        <charset val="134"/>
      </rPr>
      <t>300</t>
    </r>
    <r>
      <rPr>
        <sz val="10"/>
        <rFont val="宋体"/>
        <charset val="134"/>
      </rPr>
      <t>万，</t>
    </r>
    <r>
      <rPr>
        <sz val="10"/>
        <rFont val="Calibri"/>
        <charset val="134"/>
      </rPr>
      <t>2</t>
    </r>
    <r>
      <rPr>
        <sz val="10"/>
        <rFont val="宋体"/>
        <charset val="134"/>
      </rPr>
      <t>家能繁母猪</t>
    </r>
    <r>
      <rPr>
        <sz val="10"/>
        <rFont val="Calibri"/>
        <charset val="134"/>
      </rPr>
      <t>2000</t>
    </r>
    <r>
      <rPr>
        <sz val="10"/>
        <rFont val="宋体"/>
        <charset val="134"/>
      </rPr>
      <t>头母猪以上或生猪年出栏量</t>
    </r>
    <r>
      <rPr>
        <sz val="10"/>
        <rFont val="Calibri"/>
        <charset val="134"/>
      </rPr>
      <t>50000</t>
    </r>
    <r>
      <rPr>
        <sz val="10"/>
        <rFont val="宋体"/>
        <charset val="134"/>
      </rPr>
      <t>头以上，并且投资额达到</t>
    </r>
    <r>
      <rPr>
        <sz val="10"/>
        <rFont val="Calibri"/>
        <charset val="134"/>
      </rPr>
      <t>2000</t>
    </r>
    <r>
      <rPr>
        <sz val="10"/>
        <rFont val="宋体"/>
        <charset val="134"/>
      </rPr>
      <t>万元以上各补助</t>
    </r>
    <r>
      <rPr>
        <sz val="10"/>
        <rFont val="Calibri"/>
        <charset val="134"/>
      </rPr>
      <t>500</t>
    </r>
    <r>
      <rPr>
        <sz val="10"/>
        <rFont val="宋体"/>
        <charset val="134"/>
      </rPr>
      <t>万。</t>
    </r>
  </si>
  <si>
    <r>
      <rPr>
        <sz val="10"/>
        <rFont val="宋体"/>
        <charset val="134"/>
      </rPr>
      <t>完成</t>
    </r>
    <r>
      <rPr>
        <sz val="10"/>
        <rFont val="Calibri"/>
        <charset val="134"/>
      </rPr>
      <t>2020</t>
    </r>
    <r>
      <rPr>
        <sz val="10"/>
        <rFont val="宋体"/>
        <charset val="134"/>
      </rPr>
      <t>年生猪出栏规划目标的</t>
    </r>
    <r>
      <rPr>
        <sz val="10"/>
        <rFont val="Calibri"/>
        <charset val="134"/>
      </rPr>
      <t>95%</t>
    </r>
  </si>
  <si>
    <r>
      <rPr>
        <sz val="10"/>
        <rFont val="宋体"/>
        <charset val="134"/>
      </rPr>
      <t>为县森林消防应急大队购置嘉陵牌发电机（</t>
    </r>
    <r>
      <rPr>
        <sz val="10"/>
        <rFont val="Calibri"/>
        <charset val="134"/>
      </rPr>
      <t>6</t>
    </r>
    <r>
      <rPr>
        <sz val="10"/>
        <rFont val="宋体"/>
        <charset val="134"/>
      </rPr>
      <t>千瓦）</t>
    </r>
    <r>
      <rPr>
        <sz val="10"/>
        <rFont val="Calibri"/>
        <charset val="134"/>
      </rPr>
      <t>1</t>
    </r>
    <r>
      <rPr>
        <sz val="10"/>
        <rFont val="宋体"/>
        <charset val="134"/>
      </rPr>
      <t>台，指挥车（勇士）</t>
    </r>
    <r>
      <rPr>
        <sz val="10"/>
        <rFont val="Calibri"/>
        <charset val="134"/>
      </rPr>
      <t>1</t>
    </r>
    <r>
      <rPr>
        <sz val="10"/>
        <rFont val="宋体"/>
        <charset val="134"/>
      </rPr>
      <t>辆，运兵车</t>
    </r>
    <r>
      <rPr>
        <sz val="10"/>
        <rFont val="Calibri"/>
        <charset val="134"/>
      </rPr>
      <t>2</t>
    </r>
    <r>
      <rPr>
        <sz val="10"/>
        <rFont val="宋体"/>
        <charset val="134"/>
      </rPr>
      <t>辆，扩音设备，手提电脑，平板电脑，卫星电话，大疆牌无人机</t>
    </r>
    <r>
      <rPr>
        <sz val="10"/>
        <rFont val="Calibri"/>
        <charset val="134"/>
      </rPr>
      <t>T30</t>
    </r>
    <r>
      <rPr>
        <sz val="10"/>
        <rFont val="宋体"/>
        <charset val="134"/>
      </rPr>
      <t>，热成像设备等。</t>
    </r>
  </si>
  <si>
    <r>
      <rPr>
        <sz val="10"/>
        <rFont val="Calibri"/>
        <charset val="134"/>
      </rPr>
      <t>1.</t>
    </r>
    <r>
      <rPr>
        <sz val="10"/>
        <rFont val="宋体"/>
        <charset val="134"/>
      </rPr>
      <t>森林火灾受害率</t>
    </r>
    <r>
      <rPr>
        <sz val="10"/>
        <rFont val="Calibri"/>
        <charset val="134"/>
      </rPr>
      <t>≤0.71‰</t>
    </r>
    <r>
      <rPr>
        <sz val="10"/>
        <rFont val="宋体"/>
        <charset val="134"/>
      </rPr>
      <t>；</t>
    </r>
    <r>
      <rPr>
        <sz val="10"/>
        <rFont val="Calibri"/>
        <charset val="134"/>
      </rPr>
      <t>2.</t>
    </r>
    <r>
      <rPr>
        <sz val="10"/>
        <rFont val="宋体"/>
        <charset val="134"/>
      </rPr>
      <t>森林消防队伍配置率</t>
    </r>
    <r>
      <rPr>
        <sz val="10"/>
        <rFont val="Calibri"/>
        <charset val="134"/>
      </rPr>
      <t>≥90%</t>
    </r>
    <r>
      <rPr>
        <sz val="10"/>
        <rFont val="宋体"/>
        <charset val="134"/>
      </rPr>
      <t>；</t>
    </r>
    <r>
      <rPr>
        <sz val="10"/>
        <rFont val="Calibri"/>
        <charset val="134"/>
      </rPr>
      <t>3.</t>
    </r>
    <r>
      <rPr>
        <sz val="10"/>
        <rFont val="宋体"/>
        <charset val="134"/>
      </rPr>
      <t>森林火灾</t>
    </r>
    <r>
      <rPr>
        <sz val="10"/>
        <rFont val="Calibri"/>
        <charset val="134"/>
      </rPr>
      <t>8</t>
    </r>
    <r>
      <rPr>
        <sz val="10"/>
        <rFont val="宋体"/>
        <charset val="134"/>
      </rPr>
      <t>小时扑灭率</t>
    </r>
    <r>
      <rPr>
        <sz val="10"/>
        <rFont val="Calibri"/>
        <charset val="134"/>
      </rPr>
      <t>≥90%</t>
    </r>
    <r>
      <rPr>
        <sz val="10"/>
        <rFont val="宋体"/>
        <charset val="134"/>
      </rPr>
      <t>。</t>
    </r>
  </si>
  <si>
    <r>
      <rPr>
        <sz val="10"/>
        <rFont val="宋体"/>
        <charset val="134"/>
      </rPr>
      <t>在</t>
    </r>
    <r>
      <rPr>
        <sz val="10"/>
        <rFont val="Calibri"/>
        <charset val="134"/>
      </rPr>
      <t>“</t>
    </r>
    <r>
      <rPr>
        <sz val="10"/>
        <rFont val="宋体"/>
        <charset val="134"/>
      </rPr>
      <t>十四五</t>
    </r>
    <r>
      <rPr>
        <sz val="10"/>
        <rFont val="Calibri"/>
        <charset val="134"/>
      </rPr>
      <t>”</t>
    </r>
    <r>
      <rPr>
        <sz val="10"/>
        <rFont val="宋体"/>
        <charset val="134"/>
      </rPr>
      <t>期间，在揭阳市揭西县沿国、省道、旅游景区路线，连线打造省道</t>
    </r>
    <r>
      <rPr>
        <sz val="10"/>
        <rFont val="Calibri"/>
        <charset val="134"/>
      </rPr>
      <t>S335</t>
    </r>
    <r>
      <rPr>
        <sz val="10"/>
        <rFont val="宋体"/>
        <charset val="134"/>
      </rPr>
      <t>从五经富镇至京溪园镇、灰寨镇、南山镇、龙潭镇、河婆街道、五云镇；省道</t>
    </r>
    <r>
      <rPr>
        <sz val="10"/>
        <rFont val="Calibri"/>
        <charset val="134"/>
      </rPr>
      <t>S238</t>
    </r>
    <r>
      <rPr>
        <sz val="10"/>
        <rFont val="宋体"/>
        <charset val="134"/>
      </rPr>
      <t>坪上镇至河婆街道；省道</t>
    </r>
    <r>
      <rPr>
        <sz val="10"/>
        <rFont val="Calibri"/>
        <charset val="134"/>
      </rPr>
      <t>S238</t>
    </r>
    <r>
      <rPr>
        <sz val="10"/>
        <rFont val="宋体"/>
        <charset val="134"/>
      </rPr>
      <t>五云镇区至赤告村；省道</t>
    </r>
    <r>
      <rPr>
        <sz val="10"/>
        <rFont val="Calibri"/>
        <charset val="134"/>
      </rPr>
      <t>S237</t>
    </r>
    <r>
      <rPr>
        <sz val="10"/>
        <rFont val="宋体"/>
        <charset val="134"/>
      </rPr>
      <t>棉湖镇至凤江镇、金和镇、灰寨镇；省道</t>
    </r>
    <r>
      <rPr>
        <sz val="10"/>
        <rFont val="Calibri"/>
        <charset val="134"/>
      </rPr>
      <t>S234</t>
    </r>
    <r>
      <rPr>
        <sz val="10"/>
        <rFont val="宋体"/>
        <charset val="134"/>
      </rPr>
      <t>五经富文联村至五经富镇区；京棉公路京溪园镇至塔头镇、东园镇、棉湖镇，县道</t>
    </r>
    <r>
      <rPr>
        <sz val="10"/>
        <rFont val="Calibri"/>
        <charset val="134"/>
      </rPr>
      <t>X099</t>
    </r>
    <r>
      <rPr>
        <sz val="10"/>
        <rFont val="宋体"/>
        <charset val="134"/>
      </rPr>
      <t>五云镇径下村至上砂镇镇区；县道</t>
    </r>
    <r>
      <rPr>
        <sz val="10"/>
        <rFont val="Calibri"/>
        <charset val="134"/>
      </rPr>
      <t>X100</t>
    </r>
    <r>
      <rPr>
        <sz val="10"/>
        <rFont val="宋体"/>
        <charset val="134"/>
      </rPr>
      <t>坪上镇至大溪镇、钱坑镇、金和镇；县道</t>
    </r>
    <r>
      <rPr>
        <sz val="10"/>
        <rFont val="Calibri"/>
        <charset val="134"/>
      </rPr>
      <t>X094</t>
    </r>
    <r>
      <rPr>
        <sz val="10"/>
        <rFont val="宋体"/>
        <charset val="134"/>
      </rPr>
      <t>五经富镇区至大洋国际生态旅游度假区；南山镇区至大北山森林公园；河婆县城至三山祖庙沿线镇区及村庄等</t>
    </r>
    <r>
      <rPr>
        <sz val="10"/>
        <rFont val="Calibri"/>
        <charset val="134"/>
      </rPr>
      <t>11</t>
    </r>
    <r>
      <rPr>
        <sz val="10"/>
        <rFont val="宋体"/>
        <charset val="134"/>
      </rPr>
      <t>条共</t>
    </r>
    <r>
      <rPr>
        <sz val="10"/>
        <rFont val="Calibri"/>
        <charset val="134"/>
      </rPr>
      <t>190.9</t>
    </r>
    <r>
      <rPr>
        <sz val="10"/>
        <rFont val="宋体"/>
        <charset val="134"/>
      </rPr>
      <t>公里涉及</t>
    </r>
    <r>
      <rPr>
        <sz val="10"/>
        <rFont val="Calibri"/>
        <charset val="134"/>
      </rPr>
      <t>17</t>
    </r>
    <r>
      <rPr>
        <sz val="10"/>
        <rFont val="宋体"/>
        <charset val="134"/>
      </rPr>
      <t>个乡镇（街道）</t>
    </r>
    <r>
      <rPr>
        <sz val="10"/>
        <rFont val="Calibri"/>
        <charset val="134"/>
      </rPr>
      <t>119</t>
    </r>
    <r>
      <rPr>
        <sz val="10"/>
        <rFont val="宋体"/>
        <charset val="134"/>
      </rPr>
      <t>个村庄的农房管控和乡村风貌示范带建设，推进美丽圩镇建设。</t>
    </r>
  </si>
  <si>
    <r>
      <rPr>
        <sz val="10"/>
        <rFont val="Calibri"/>
        <charset val="134"/>
      </rPr>
      <t>2025</t>
    </r>
    <r>
      <rPr>
        <sz val="10"/>
        <rFont val="宋体"/>
        <charset val="134"/>
      </rPr>
      <t>年年底前，宅基地</t>
    </r>
    <r>
      <rPr>
        <sz val="10"/>
        <rFont val="Calibri"/>
        <charset val="134"/>
      </rPr>
      <t>“</t>
    </r>
    <r>
      <rPr>
        <sz val="10"/>
        <rFont val="宋体"/>
        <charset val="134"/>
      </rPr>
      <t>一户多宅</t>
    </r>
    <r>
      <rPr>
        <sz val="10"/>
        <rFont val="Calibri"/>
        <charset val="134"/>
      </rPr>
      <t>”</t>
    </r>
    <r>
      <rPr>
        <sz val="10"/>
        <rFont val="宋体"/>
        <charset val="134"/>
      </rPr>
      <t>、农村违法建设基本解决，全县所有行政村全面完成</t>
    </r>
    <r>
      <rPr>
        <sz val="10"/>
        <rFont val="Calibri"/>
        <charset val="134"/>
      </rPr>
      <t>“</t>
    </r>
    <r>
      <rPr>
        <sz val="10"/>
        <rFont val="宋体"/>
        <charset val="134"/>
      </rPr>
      <t>四小园</t>
    </r>
    <r>
      <rPr>
        <sz val="10"/>
        <rFont val="Calibri"/>
        <charset val="134"/>
      </rPr>
      <t>”</t>
    </r>
    <r>
      <rPr>
        <sz val="10"/>
        <rFont val="宋体"/>
        <charset val="134"/>
      </rPr>
      <t>建设和存量农房微改造，潮汕、客家特色乡村风貌突显，乡村闲置资源和乡土文化得到活化。建成一批产业兴旺、美丽宜居、农旅融合发展、农民增收致富的特色村。</t>
    </r>
  </si>
  <si>
    <r>
      <rPr>
        <sz val="10"/>
        <rFont val="宋体"/>
        <charset val="134"/>
      </rPr>
      <t>规划供水总规模为日供水量</t>
    </r>
    <r>
      <rPr>
        <sz val="10"/>
        <rFont val="Calibri"/>
        <charset val="134"/>
      </rPr>
      <t>12.0</t>
    </r>
    <r>
      <rPr>
        <sz val="10"/>
        <rFont val="宋体"/>
        <charset val="134"/>
      </rPr>
      <t>万吨，厂区总占地面积约</t>
    </r>
    <r>
      <rPr>
        <sz val="10"/>
        <rFont val="Calibri"/>
        <charset val="134"/>
      </rPr>
      <t>100</t>
    </r>
    <r>
      <rPr>
        <sz val="10"/>
        <rFont val="宋体"/>
        <charset val="134"/>
      </rPr>
      <t>亩，首期日供水规模各为</t>
    </r>
    <r>
      <rPr>
        <sz val="10"/>
        <rFont val="Calibri"/>
        <charset val="134"/>
      </rPr>
      <t>4</t>
    </r>
    <r>
      <rPr>
        <sz val="10"/>
        <rFont val="宋体"/>
        <charset val="134"/>
      </rPr>
      <t>万吨。总投资为</t>
    </r>
    <r>
      <rPr>
        <sz val="10"/>
        <rFont val="Calibri"/>
        <charset val="134"/>
      </rPr>
      <t>1.22</t>
    </r>
    <r>
      <rPr>
        <sz val="10"/>
        <rFont val="宋体"/>
        <charset val="134"/>
      </rPr>
      <t>亿元，总建筑面积</t>
    </r>
    <r>
      <rPr>
        <sz val="10"/>
        <rFont val="Calibri"/>
        <charset val="134"/>
      </rPr>
      <t>1.04</t>
    </r>
    <r>
      <rPr>
        <sz val="10"/>
        <rFont val="宋体"/>
        <charset val="134"/>
      </rPr>
      <t>万平方米。</t>
    </r>
  </si>
  <si>
    <r>
      <rPr>
        <sz val="10"/>
        <rFont val="宋体"/>
        <charset val="134"/>
      </rPr>
      <t>编制揭西县林地保护利用规划（</t>
    </r>
    <r>
      <rPr>
        <sz val="10"/>
        <rFont val="Calibri"/>
        <charset val="134"/>
      </rPr>
      <t>2021-2035</t>
    </r>
    <r>
      <rPr>
        <sz val="10"/>
        <rFont val="宋体"/>
        <charset val="134"/>
      </rPr>
      <t>年）</t>
    </r>
  </si>
  <si>
    <r>
      <rPr>
        <sz val="10"/>
        <rFont val="宋体"/>
        <charset val="134"/>
      </rPr>
      <t>年出栏生猪</t>
    </r>
    <r>
      <rPr>
        <sz val="10"/>
        <rFont val="Calibri"/>
        <charset val="134"/>
      </rPr>
      <t>50</t>
    </r>
    <r>
      <rPr>
        <sz val="10"/>
        <rFont val="宋体"/>
        <charset val="134"/>
      </rPr>
      <t>头及以上</t>
    </r>
    <r>
      <rPr>
        <sz val="10"/>
        <rFont val="Calibri"/>
        <charset val="134"/>
      </rPr>
      <t>,</t>
    </r>
    <r>
      <rPr>
        <sz val="10"/>
        <rFont val="宋体"/>
        <charset val="134"/>
      </rPr>
      <t>并配合当地畜牧善医部门做好动物防疫防控工作的</t>
    </r>
    <r>
      <rPr>
        <sz val="10"/>
        <rFont val="Calibri"/>
        <charset val="134"/>
      </rPr>
      <t>,</t>
    </r>
    <r>
      <rPr>
        <sz val="10"/>
        <rFont val="宋体"/>
        <charset val="134"/>
      </rPr>
      <t>对养殖环节病死猪进行无害化处理的生猪规模化养殖场</t>
    </r>
    <r>
      <rPr>
        <sz val="10"/>
        <rFont val="Calibri"/>
        <charset val="134"/>
      </rPr>
      <t>(</t>
    </r>
    <r>
      <rPr>
        <sz val="10"/>
        <rFont val="宋体"/>
        <charset val="134"/>
      </rPr>
      <t>小区</t>
    </r>
    <r>
      <rPr>
        <sz val="10"/>
        <rFont val="Calibri"/>
        <charset val="134"/>
      </rPr>
      <t>)</t>
    </r>
    <r>
      <rPr>
        <sz val="10"/>
        <rFont val="宋体"/>
        <charset val="134"/>
      </rPr>
      <t>。</t>
    </r>
  </si>
  <si>
    <r>
      <rPr>
        <sz val="10"/>
        <rFont val="宋体"/>
        <charset val="134"/>
      </rPr>
      <t>上一年度养殖环节无害化处理生猪发放补助率</t>
    </r>
    <r>
      <rPr>
        <sz val="10"/>
        <rFont val="Calibri"/>
        <charset val="134"/>
      </rPr>
      <t>100%</t>
    </r>
    <r>
      <rPr>
        <sz val="10"/>
        <rFont val="宋体"/>
        <charset val="134"/>
      </rPr>
      <t>；病死猪专业无害化处理率不断提高</t>
    </r>
  </si>
  <si>
    <r>
      <rPr>
        <sz val="10"/>
        <rFont val="宋体"/>
        <charset val="134"/>
      </rPr>
      <t>揭西县通建制村单车道改双车道改建工程共</t>
    </r>
    <r>
      <rPr>
        <sz val="10"/>
        <rFont val="Calibri"/>
        <charset val="134"/>
      </rPr>
      <t>32.064</t>
    </r>
    <r>
      <rPr>
        <sz val="10"/>
        <rFont val="宋体"/>
        <charset val="134"/>
      </rPr>
      <t>公里。</t>
    </r>
  </si>
  <si>
    <r>
      <rPr>
        <sz val="10"/>
        <rFont val="宋体"/>
        <charset val="134"/>
      </rPr>
      <t>完成</t>
    </r>
    <r>
      <rPr>
        <sz val="10"/>
        <rFont val="Calibri"/>
        <charset val="134"/>
      </rPr>
      <t>2022</t>
    </r>
    <r>
      <rPr>
        <sz val="10"/>
        <rFont val="宋体"/>
        <charset val="134"/>
      </rPr>
      <t>年通建制村单改双工程建设目标任务，保证路况水平明显提升，出行更快速、便捷、安全</t>
    </r>
  </si>
  <si>
    <r>
      <rPr>
        <sz val="10"/>
        <rFont val="Calibri"/>
        <charset val="134"/>
      </rPr>
      <t>102</t>
    </r>
    <r>
      <rPr>
        <sz val="10"/>
        <rFont val="宋体"/>
        <charset val="134"/>
      </rPr>
      <t>宗小水电生态流量核定工作，计划</t>
    </r>
    <r>
      <rPr>
        <sz val="10"/>
        <rFont val="Calibri"/>
        <charset val="134"/>
      </rPr>
      <t>8</t>
    </r>
    <r>
      <rPr>
        <sz val="10"/>
        <rFont val="宋体"/>
        <charset val="134"/>
      </rPr>
      <t>宗共</t>
    </r>
    <r>
      <rPr>
        <sz val="10"/>
        <rFont val="Calibri"/>
        <charset val="134"/>
      </rPr>
      <t>2650</t>
    </r>
    <r>
      <rPr>
        <sz val="10"/>
        <rFont val="宋体"/>
        <charset val="134"/>
      </rPr>
      <t>千瓦小水电退出补偿（</t>
    </r>
    <r>
      <rPr>
        <sz val="10"/>
        <rFont val="Calibri"/>
        <charset val="134"/>
      </rPr>
      <t>1</t>
    </r>
    <r>
      <rPr>
        <sz val="10"/>
        <rFont val="宋体"/>
        <charset val="134"/>
      </rPr>
      <t>千瓦补偿</t>
    </r>
    <r>
      <rPr>
        <sz val="10"/>
        <rFont val="Calibri"/>
        <charset val="134"/>
      </rPr>
      <t>4000</t>
    </r>
    <r>
      <rPr>
        <sz val="10"/>
        <rFont val="宋体"/>
        <charset val="134"/>
      </rPr>
      <t>元），</t>
    </r>
    <r>
      <rPr>
        <sz val="10"/>
        <rFont val="Calibri"/>
        <charset val="134"/>
      </rPr>
      <t>30</t>
    </r>
    <r>
      <rPr>
        <sz val="10"/>
        <rFont val="宋体"/>
        <charset val="134"/>
      </rPr>
      <t>宗小水电安全标准化建设及绿色小水电工作方案和设施，</t>
    </r>
    <r>
      <rPr>
        <sz val="10"/>
        <rFont val="Calibri"/>
        <charset val="134"/>
      </rPr>
      <t>122</t>
    </r>
    <r>
      <rPr>
        <sz val="10"/>
        <rFont val="宋体"/>
        <charset val="134"/>
      </rPr>
      <t>宗小水电一站一策费用。</t>
    </r>
  </si>
  <si>
    <r>
      <rPr>
        <sz val="10"/>
        <rFont val="宋体"/>
        <charset val="134"/>
      </rPr>
      <t>完成</t>
    </r>
    <r>
      <rPr>
        <sz val="10"/>
        <rFont val="Calibri"/>
        <charset val="134"/>
      </rPr>
      <t>91</t>
    </r>
    <r>
      <rPr>
        <sz val="10"/>
        <rFont val="宋体"/>
        <charset val="134"/>
      </rPr>
      <t>宗小型水库安装安全监测设施（渗流、位移、压力监测）。</t>
    </r>
  </si>
  <si>
    <r>
      <rPr>
        <sz val="10"/>
        <rFont val="宋体"/>
        <charset val="134"/>
      </rPr>
      <t>对广东大北山国家森林自然公园、揭阳揭西广德庵县级森林自然公园、揭阳揭西石灵寺县级森林自然公园等</t>
    </r>
    <r>
      <rPr>
        <sz val="10"/>
        <rFont val="Calibri"/>
        <charset val="134"/>
      </rPr>
      <t>3</t>
    </r>
    <r>
      <rPr>
        <sz val="10"/>
        <rFont val="宋体"/>
        <charset val="134"/>
      </rPr>
      <t>个自然保护地的勘界立标工作。</t>
    </r>
  </si>
  <si>
    <r>
      <rPr>
        <sz val="10"/>
        <rFont val="宋体"/>
        <charset val="134"/>
      </rPr>
      <t>自然保护地范围边界矢量化数据制作任务工作量完成率达</t>
    </r>
    <r>
      <rPr>
        <sz val="10"/>
        <rFont val="Calibri"/>
        <charset val="134"/>
      </rPr>
      <t>50%</t>
    </r>
    <r>
      <rPr>
        <sz val="10"/>
        <rFont val="宋体"/>
        <charset val="134"/>
      </rPr>
      <t>；自然保护区管控分区划度任务工作量完成率达</t>
    </r>
    <r>
      <rPr>
        <sz val="10"/>
        <rFont val="Calibri"/>
        <charset val="134"/>
      </rPr>
      <t>50%</t>
    </r>
    <r>
      <rPr>
        <sz val="10"/>
        <rFont val="宋体"/>
        <charset val="134"/>
      </rPr>
      <t>；建设按时完成，符合设计要求。</t>
    </r>
  </si>
  <si>
    <r>
      <rPr>
        <sz val="10"/>
        <rFont val="宋体"/>
        <charset val="134"/>
      </rPr>
      <t>揭西县县道北河线、硝芳</t>
    </r>
    <r>
      <rPr>
        <sz val="10"/>
        <rFont val="Calibri"/>
        <charset val="134"/>
      </rPr>
      <t>-</t>
    </r>
    <r>
      <rPr>
        <sz val="10"/>
        <rFont val="宋体"/>
        <charset val="134"/>
      </rPr>
      <t>田尧线共</t>
    </r>
    <r>
      <rPr>
        <sz val="10"/>
        <rFont val="Calibri"/>
        <charset val="134"/>
      </rPr>
      <t>16.592</t>
    </r>
    <r>
      <rPr>
        <sz val="10"/>
        <rFont val="宋体"/>
        <charset val="134"/>
      </rPr>
      <t>公里四级升三级路面改造。</t>
    </r>
  </si>
  <si>
    <r>
      <rPr>
        <sz val="10"/>
        <rFont val="宋体"/>
        <charset val="134"/>
      </rPr>
      <t>完成</t>
    </r>
    <r>
      <rPr>
        <sz val="10"/>
        <rFont val="Calibri"/>
        <charset val="134"/>
      </rPr>
      <t>2022</t>
    </r>
    <r>
      <rPr>
        <sz val="10"/>
        <rFont val="宋体"/>
        <charset val="134"/>
      </rPr>
      <t>年县道网提升改造目标任务，保证路况水平明显提升，出行更快速、便捷、安全</t>
    </r>
  </si>
  <si>
    <r>
      <rPr>
        <sz val="10"/>
        <rFont val="宋体"/>
        <charset val="134"/>
      </rPr>
      <t>主要建设内容包括在龙潭河下游湖苍大桥下</t>
    </r>
    <r>
      <rPr>
        <sz val="10"/>
        <rFont val="Calibri"/>
        <charset val="134"/>
      </rPr>
      <t>150m</t>
    </r>
    <r>
      <rPr>
        <sz val="10"/>
        <rFont val="宋体"/>
        <charset val="134"/>
      </rPr>
      <t>处重建上仓水陂一座，并整治左右岸引水渠道</t>
    </r>
    <r>
      <rPr>
        <sz val="10"/>
        <rFont val="Calibri"/>
        <charset val="134"/>
      </rPr>
      <t>5.45km</t>
    </r>
    <r>
      <rPr>
        <sz val="10"/>
        <rFont val="宋体"/>
        <charset val="134"/>
      </rPr>
      <t>，其中右岸灌溉渠</t>
    </r>
    <r>
      <rPr>
        <sz val="10"/>
        <rFont val="Calibri"/>
        <charset val="134"/>
      </rPr>
      <t>0.6km</t>
    </r>
    <r>
      <rPr>
        <sz val="10"/>
        <rFont val="宋体"/>
        <charset val="134"/>
      </rPr>
      <t>，左岸灌溉排水渠</t>
    </r>
    <r>
      <rPr>
        <sz val="10"/>
        <rFont val="Calibri"/>
        <charset val="134"/>
      </rPr>
      <t>4.85km</t>
    </r>
    <r>
      <rPr>
        <sz val="10"/>
        <rFont val="宋体"/>
        <charset val="134"/>
      </rPr>
      <t>。</t>
    </r>
  </si>
  <si>
    <r>
      <rPr>
        <sz val="10"/>
        <rFont val="宋体"/>
        <charset val="134"/>
      </rPr>
      <t>复建拦河坝一座、配套建设水轮泵站及引水灌道</t>
    </r>
    <r>
      <rPr>
        <sz val="10"/>
        <rFont val="Calibri"/>
        <charset val="134"/>
      </rPr>
      <t>3.8</t>
    </r>
    <r>
      <rPr>
        <sz val="10"/>
        <rFont val="宋体"/>
        <charset val="134"/>
      </rPr>
      <t>公里，设计引水流量</t>
    </r>
    <r>
      <rPr>
        <sz val="10"/>
        <rFont val="Calibri"/>
        <charset val="134"/>
      </rPr>
      <t>0.38</t>
    </r>
    <r>
      <rPr>
        <sz val="10"/>
        <rFont val="宋体"/>
        <charset val="134"/>
      </rPr>
      <t>立方米每秒，灌溉面积</t>
    </r>
    <r>
      <rPr>
        <sz val="10"/>
        <rFont val="Calibri"/>
        <charset val="134"/>
      </rPr>
      <t>3500</t>
    </r>
    <r>
      <rPr>
        <sz val="10"/>
        <rFont val="宋体"/>
        <charset val="134"/>
      </rPr>
      <t>亩。</t>
    </r>
  </si>
  <si>
    <r>
      <rPr>
        <sz val="10"/>
        <rFont val="宋体"/>
        <charset val="134"/>
      </rPr>
      <t>对揭西县</t>
    </r>
    <r>
      <rPr>
        <sz val="10"/>
        <rFont val="Calibri"/>
        <charset val="134"/>
      </rPr>
      <t>48.721239</t>
    </r>
    <r>
      <rPr>
        <sz val="10"/>
        <rFont val="宋体"/>
        <charset val="134"/>
      </rPr>
      <t>万亩省级生态公益林进行政策性森林保险</t>
    </r>
  </si>
  <si>
    <r>
      <rPr>
        <sz val="10"/>
        <rFont val="宋体"/>
        <charset val="134"/>
      </rPr>
      <t>完成任务量，群众接受率达</t>
    </r>
    <r>
      <rPr>
        <sz val="10"/>
        <rFont val="Calibri"/>
        <charset val="134"/>
      </rPr>
      <t>85%</t>
    </r>
    <r>
      <rPr>
        <sz val="10"/>
        <rFont val="宋体"/>
        <charset val="134"/>
      </rPr>
      <t>以上，财政保费补贴支出率达</t>
    </r>
    <r>
      <rPr>
        <sz val="10"/>
        <rFont val="Calibri"/>
        <charset val="134"/>
      </rPr>
      <t>100%</t>
    </r>
    <r>
      <rPr>
        <sz val="10"/>
        <rFont val="宋体"/>
        <charset val="134"/>
      </rPr>
      <t>。</t>
    </r>
  </si>
  <si>
    <r>
      <rPr>
        <sz val="10"/>
        <rFont val="宋体"/>
        <charset val="134"/>
      </rPr>
      <t>灌溉面积</t>
    </r>
    <r>
      <rPr>
        <sz val="10"/>
        <rFont val="Calibri"/>
        <charset val="134"/>
      </rPr>
      <t>2.42</t>
    </r>
    <r>
      <rPr>
        <sz val="10"/>
        <rFont val="宋体"/>
        <charset val="134"/>
      </rPr>
      <t>万亩，改造渠道</t>
    </r>
    <r>
      <rPr>
        <sz val="10"/>
        <rFont val="Calibri"/>
        <charset val="134"/>
      </rPr>
      <t>129km</t>
    </r>
    <r>
      <rPr>
        <sz val="10"/>
        <rFont val="宋体"/>
        <charset val="134"/>
      </rPr>
      <t>，建筑物</t>
    </r>
    <r>
      <rPr>
        <sz val="10"/>
        <rFont val="Calibri"/>
        <charset val="134"/>
      </rPr>
      <t>148</t>
    </r>
    <r>
      <rPr>
        <sz val="10"/>
        <rFont val="宋体"/>
        <charset val="134"/>
      </rPr>
      <t>处，水源</t>
    </r>
    <r>
      <rPr>
        <sz val="10"/>
        <rFont val="Calibri"/>
        <charset val="134"/>
      </rPr>
      <t>1</t>
    </r>
    <r>
      <rPr>
        <sz val="10"/>
        <rFont val="宋体"/>
        <charset val="134"/>
      </rPr>
      <t>处等。</t>
    </r>
  </si>
  <si>
    <r>
      <rPr>
        <sz val="10"/>
        <rFont val="宋体"/>
        <charset val="134"/>
      </rPr>
      <t>拟建多级厌氧池</t>
    </r>
    <r>
      <rPr>
        <sz val="10"/>
        <rFont val="Calibri"/>
        <charset val="134"/>
      </rPr>
      <t>+</t>
    </r>
    <r>
      <rPr>
        <sz val="10"/>
        <rFont val="宋体"/>
        <charset val="134"/>
      </rPr>
      <t>人工湿地共</t>
    </r>
    <r>
      <rPr>
        <sz val="10"/>
        <rFont val="Calibri"/>
        <charset val="134"/>
      </rPr>
      <t>155</t>
    </r>
    <r>
      <rPr>
        <sz val="10"/>
        <rFont val="宋体"/>
        <charset val="134"/>
      </rPr>
      <t>座，规划处理规模约</t>
    </r>
    <r>
      <rPr>
        <sz val="10"/>
        <rFont val="Calibri"/>
        <charset val="134"/>
      </rPr>
      <t>1.64</t>
    </r>
    <r>
      <rPr>
        <sz val="10"/>
        <rFont val="宋体"/>
        <charset val="134"/>
      </rPr>
      <t>万吨</t>
    </r>
    <r>
      <rPr>
        <sz val="10"/>
        <rFont val="Calibri"/>
        <charset val="134"/>
      </rPr>
      <t>/</t>
    </r>
    <r>
      <rPr>
        <sz val="10"/>
        <rFont val="宋体"/>
        <charset val="134"/>
      </rPr>
      <t>日。</t>
    </r>
  </si>
  <si>
    <r>
      <rPr>
        <sz val="10"/>
        <rFont val="宋体"/>
        <charset val="134"/>
      </rPr>
      <t>整治总干渠</t>
    </r>
    <r>
      <rPr>
        <sz val="10"/>
        <rFont val="Calibri"/>
        <charset val="134"/>
      </rPr>
      <t>9.21</t>
    </r>
    <r>
      <rPr>
        <sz val="10"/>
        <rFont val="宋体"/>
        <charset val="134"/>
      </rPr>
      <t>公里，东灌区灌溉面积</t>
    </r>
    <r>
      <rPr>
        <sz val="10"/>
        <rFont val="Calibri"/>
        <charset val="134"/>
      </rPr>
      <t>10.87</t>
    </r>
    <r>
      <rPr>
        <sz val="10"/>
        <rFont val="宋体"/>
        <charset val="134"/>
      </rPr>
      <t>万亩，其中涉及揭西县面积</t>
    </r>
    <r>
      <rPr>
        <sz val="10"/>
        <rFont val="Calibri"/>
        <charset val="134"/>
      </rPr>
      <t>4.28</t>
    </r>
    <r>
      <rPr>
        <sz val="10"/>
        <rFont val="宋体"/>
        <charset val="134"/>
      </rPr>
      <t>万亩。</t>
    </r>
  </si>
  <si>
    <r>
      <rPr>
        <sz val="10"/>
        <rFont val="宋体"/>
        <charset val="134"/>
      </rPr>
      <t>改造灌溉面积</t>
    </r>
    <r>
      <rPr>
        <sz val="10"/>
        <rFont val="Calibri"/>
        <charset val="134"/>
      </rPr>
      <t>10.87</t>
    </r>
    <r>
      <rPr>
        <sz val="10"/>
        <rFont val="宋体"/>
        <charset val="134"/>
      </rPr>
      <t>万亩，其中涉及揭西县面积</t>
    </r>
    <r>
      <rPr>
        <sz val="10"/>
        <rFont val="Calibri"/>
        <charset val="134"/>
      </rPr>
      <t>4.28</t>
    </r>
    <r>
      <rPr>
        <sz val="10"/>
        <rFont val="宋体"/>
        <charset val="134"/>
      </rPr>
      <t>万亩。</t>
    </r>
  </si>
  <si>
    <r>
      <rPr>
        <sz val="10"/>
        <rFont val="Calibri"/>
        <charset val="134"/>
      </rPr>
      <t>1.</t>
    </r>
    <r>
      <rPr>
        <sz val="10"/>
        <rFont val="宋体"/>
        <charset val="134"/>
      </rPr>
      <t>解决全县剩余未实现集中供水人口。</t>
    </r>
    <r>
      <rPr>
        <sz val="10"/>
        <rFont val="Calibri"/>
        <charset val="134"/>
      </rPr>
      <t>2.</t>
    </r>
    <r>
      <rPr>
        <sz val="10"/>
        <rFont val="宋体"/>
        <charset val="134"/>
      </rPr>
      <t>对县第三水厂管网进行扩网延伸，提高城乡供水一体化覆盖率；对全县老旧供水管网进行改造。</t>
    </r>
    <r>
      <rPr>
        <sz val="10"/>
        <rFont val="Calibri"/>
        <charset val="134"/>
      </rPr>
      <t>3.</t>
    </r>
    <r>
      <rPr>
        <sz val="10"/>
        <rFont val="宋体"/>
        <charset val="134"/>
      </rPr>
      <t>对县城新建自来水厂和县第三水厂供水规模进行扩建，提高两大水厂供水规模；及对两大水厂进行管网联通。</t>
    </r>
    <r>
      <rPr>
        <sz val="10"/>
        <rFont val="Calibri"/>
        <charset val="134"/>
      </rPr>
      <t>4.</t>
    </r>
    <r>
      <rPr>
        <sz val="10"/>
        <rFont val="宋体"/>
        <charset val="134"/>
      </rPr>
      <t>对小型集中供水设施进行巩固提升。</t>
    </r>
  </si>
  <si>
    <r>
      <rPr>
        <sz val="10"/>
        <rFont val="宋体"/>
        <charset val="134"/>
      </rPr>
      <t>一是对全县</t>
    </r>
    <r>
      <rPr>
        <sz val="10"/>
        <rFont val="Calibri"/>
        <charset val="134"/>
      </rPr>
      <t>126.25</t>
    </r>
    <r>
      <rPr>
        <sz val="10"/>
        <rFont val="宋体"/>
        <charset val="134"/>
      </rPr>
      <t>万亩林业用地实施松材线虫病发生情况进行监测、普查病枯死木株数、方位，落实小班地块、面积，矢量数据，形成分布图，编制报告和业务培训、设备配套等。时间为春季普查和秋季普查。二是对全县</t>
    </r>
    <r>
      <rPr>
        <sz val="10"/>
        <rFont val="Calibri"/>
        <charset val="134"/>
      </rPr>
      <t>201.2</t>
    </r>
    <r>
      <rPr>
        <sz val="10"/>
        <rFont val="宋体"/>
        <charset val="134"/>
      </rPr>
      <t>万亩进行薇甘菊发生、分布情况、危害情况监测普查，落实发生小班地块、发生面积，形成矢量数据，形成分布图，编制报告和业务培训、设备配套等。</t>
    </r>
  </si>
  <si>
    <r>
      <rPr>
        <sz val="10"/>
        <rFont val="宋体"/>
        <charset val="134"/>
      </rPr>
      <t>完成调查任务，准确率达</t>
    </r>
    <r>
      <rPr>
        <sz val="10"/>
        <rFont val="Calibri"/>
        <charset val="134"/>
      </rPr>
      <t>95%</t>
    </r>
    <r>
      <rPr>
        <sz val="10"/>
        <rFont val="宋体"/>
        <charset val="134"/>
      </rPr>
      <t>或以上，资金使用率达</t>
    </r>
    <r>
      <rPr>
        <sz val="10"/>
        <rFont val="Calibri"/>
        <charset val="134"/>
      </rPr>
      <t>100%</t>
    </r>
    <r>
      <rPr>
        <sz val="10"/>
        <rFont val="宋体"/>
        <charset val="134"/>
      </rPr>
      <t>。</t>
    </r>
  </si>
  <si>
    <r>
      <rPr>
        <sz val="10"/>
        <rFont val="宋体"/>
        <charset val="134"/>
      </rPr>
      <t>灌溉面积</t>
    </r>
    <r>
      <rPr>
        <sz val="10"/>
        <rFont val="Calibri"/>
        <charset val="134"/>
      </rPr>
      <t>5.03</t>
    </r>
    <r>
      <rPr>
        <sz val="10"/>
        <rFont val="宋体"/>
        <charset val="134"/>
      </rPr>
      <t>万亩，改造渠道</t>
    </r>
    <r>
      <rPr>
        <sz val="10"/>
        <rFont val="Calibri"/>
        <charset val="134"/>
      </rPr>
      <t>77.1km</t>
    </r>
    <r>
      <rPr>
        <sz val="10"/>
        <rFont val="宋体"/>
        <charset val="134"/>
      </rPr>
      <t>，建筑物</t>
    </r>
    <r>
      <rPr>
        <sz val="10"/>
        <rFont val="Calibri"/>
        <charset val="134"/>
      </rPr>
      <t>353</t>
    </r>
    <r>
      <rPr>
        <sz val="10"/>
        <rFont val="宋体"/>
        <charset val="134"/>
      </rPr>
      <t>处，水源</t>
    </r>
    <r>
      <rPr>
        <sz val="10"/>
        <rFont val="Calibri"/>
        <charset val="134"/>
      </rPr>
      <t>2</t>
    </r>
    <r>
      <rPr>
        <sz val="10"/>
        <rFont val="宋体"/>
        <charset val="134"/>
      </rPr>
      <t>处等。</t>
    </r>
  </si>
  <si>
    <r>
      <rPr>
        <sz val="10"/>
        <rFont val="宋体"/>
        <charset val="134"/>
      </rPr>
      <t>揭西县县道里程</t>
    </r>
    <r>
      <rPr>
        <sz val="10"/>
        <rFont val="Calibri"/>
        <charset val="134"/>
      </rPr>
      <t>115.429</t>
    </r>
    <r>
      <rPr>
        <sz val="10"/>
        <rFont val="宋体"/>
        <charset val="134"/>
      </rPr>
      <t>公里，乡道里程</t>
    </r>
    <r>
      <rPr>
        <sz val="10"/>
        <rFont val="Calibri"/>
        <charset val="134"/>
      </rPr>
      <t>733.159</t>
    </r>
    <r>
      <rPr>
        <sz val="10"/>
        <rFont val="宋体"/>
        <charset val="134"/>
      </rPr>
      <t>公里，村道</t>
    </r>
    <r>
      <rPr>
        <sz val="10"/>
        <rFont val="Calibri"/>
        <charset val="134"/>
      </rPr>
      <t>331.088</t>
    </r>
    <r>
      <rPr>
        <sz val="10"/>
        <rFont val="宋体"/>
        <charset val="134"/>
      </rPr>
      <t>公里，全县约</t>
    </r>
    <r>
      <rPr>
        <sz val="10"/>
        <rFont val="Calibri"/>
        <charset val="134"/>
      </rPr>
      <t>1180</t>
    </r>
    <r>
      <rPr>
        <sz val="10"/>
        <rFont val="宋体"/>
        <charset val="134"/>
      </rPr>
      <t>公里农村公路日常养护。</t>
    </r>
  </si>
  <si>
    <r>
      <rPr>
        <sz val="10"/>
        <rFont val="宋体"/>
        <charset val="134"/>
      </rPr>
      <t>农路公路养护率达</t>
    </r>
    <r>
      <rPr>
        <sz val="10"/>
        <rFont val="Calibri"/>
        <charset val="134"/>
      </rPr>
      <t>100%</t>
    </r>
    <r>
      <rPr>
        <sz val="10"/>
        <rFont val="宋体"/>
        <charset val="134"/>
      </rPr>
      <t>。路况水平明显提升，出行更快速、便捷、安全</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</si>
</sst>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3">
    <font>
      <sz val="12"/>
      <name val="Calibri"/>
      <charset val="134"/>
    </font>
    <font>
      <b/>
      <sz val="12"/>
      <name val="微软雅黑"/>
      <charset val="134"/>
    </font>
    <font>
      <b/>
      <sz val="18"/>
      <name val="宋体"/>
      <charset val="134"/>
    </font>
    <font>
      <b/>
      <sz val="18"/>
      <name val="Calibri"/>
      <charset val="134"/>
    </font>
    <font>
      <sz val="10"/>
      <name val="宋体"/>
      <charset val="134"/>
    </font>
    <font>
      <sz val="10"/>
      <name val="Calibri"/>
      <charset val="134"/>
    </font>
    <font>
      <sz val="12"/>
      <name val="宋体"/>
      <charset val="134"/>
    </font>
    <font>
      <b/>
      <sz val="12"/>
      <color rgb="FFFF0000"/>
      <name val="仿宋"/>
      <charset val="134"/>
    </font>
    <font>
      <sz val="12"/>
      <name val="仿宋"/>
      <charset val="134"/>
    </font>
    <font>
      <sz val="12"/>
      <color rgb="FFFF0000"/>
      <name val="仿宋"/>
      <charset val="134"/>
    </font>
    <font>
      <sz val="12"/>
      <name val="微软雅黑"/>
      <charset val="134"/>
    </font>
    <font>
      <sz val="10"/>
      <name val="仿宋"/>
      <charset val="134"/>
    </font>
    <font>
      <sz val="10"/>
      <color rgb="FFFF0000"/>
      <name val="仿宋"/>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1">
    <border>
      <left/>
      <right/>
      <top/>
      <bottom/>
      <diagonal/>
    </border>
    <border>
      <left style="medium">
        <color rgb="FF333333"/>
      </left>
      <right style="medium">
        <color rgb="FF333333"/>
      </right>
      <top style="medium">
        <color rgb="FF333333"/>
      </top>
      <bottom style="medium">
        <color rgb="FF333333"/>
      </bottom>
      <diagonal/>
    </border>
    <border>
      <left style="medium">
        <color rgb="FF333333"/>
      </left>
      <right/>
      <top style="medium">
        <color rgb="FF333333"/>
      </top>
      <bottom style="medium">
        <color rgb="FF333333"/>
      </bottom>
      <diagonal/>
    </border>
    <border>
      <left/>
      <right/>
      <top style="medium">
        <color rgb="FF333333"/>
      </top>
      <bottom style="medium">
        <color rgb="FF333333"/>
      </bottom>
      <diagonal/>
    </border>
    <border>
      <left/>
      <right style="medium">
        <color rgb="FF333333"/>
      </right>
      <top style="medium">
        <color rgb="FF333333"/>
      </top>
      <bottom style="medium">
        <color rgb="FF333333"/>
      </bottom>
      <diagonal/>
    </border>
    <border>
      <left style="medium">
        <color rgb="FF333333"/>
      </left>
      <right style="medium">
        <color rgb="FF333333"/>
      </right>
      <top style="medium">
        <color rgb="FF333333"/>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rgb="FF333333"/>
      </left>
      <right style="medium">
        <color rgb="FF333333"/>
      </right>
      <top/>
      <bottom style="medium">
        <color rgb="FF333333"/>
      </bottom>
      <diagonal/>
    </border>
    <border>
      <left/>
      <right/>
      <top style="medium">
        <color auto="1"/>
      </top>
      <bottom/>
      <diagonal/>
    </border>
    <border>
      <left style="medium">
        <color auto="1"/>
      </left>
      <right style="medium">
        <color rgb="FF333333"/>
      </right>
      <top/>
      <bottom/>
      <diagonal/>
    </border>
    <border>
      <left style="medium">
        <color rgb="FF333333"/>
      </left>
      <right style="medium">
        <color rgb="FF333333"/>
      </right>
      <top/>
      <bottom/>
      <diagonal/>
    </border>
    <border>
      <left style="medium">
        <color rgb="FF333333"/>
      </left>
      <right/>
      <top/>
      <bottom/>
      <diagonal/>
    </border>
    <border>
      <left/>
      <right style="medium">
        <color auto="1"/>
      </right>
      <top style="medium">
        <color auto="1"/>
      </top>
      <bottom/>
      <diagonal/>
    </border>
    <border>
      <left style="medium">
        <color auto="1"/>
      </left>
      <right/>
      <top/>
      <bottom/>
      <diagonal/>
    </border>
    <border>
      <left style="medium">
        <color auto="1"/>
      </left>
      <right/>
      <top/>
      <bottom style="medium">
        <color auto="1"/>
      </bottom>
      <diagonal/>
    </border>
    <border>
      <left style="medium">
        <color auto="1"/>
      </left>
      <right style="medium">
        <color rgb="FF333333"/>
      </right>
      <top/>
      <bottom style="medium">
        <color auto="1"/>
      </bottom>
      <diagonal/>
    </border>
    <border>
      <left style="medium">
        <color rgb="FF333333"/>
      </left>
      <right style="medium">
        <color rgb="FF333333"/>
      </right>
      <top/>
      <bottom style="medium">
        <color auto="1"/>
      </bottom>
      <diagonal/>
    </border>
    <border>
      <left/>
      <right style="medium">
        <color auto="1"/>
      </right>
      <top/>
      <bottom style="thin">
        <color auto="1"/>
      </bottom>
      <diagonal/>
    </border>
    <border>
      <left/>
      <right style="medium">
        <color auto="1"/>
      </right>
      <top style="thin">
        <color auto="1"/>
      </top>
      <bottom style="medium">
        <color auto="1"/>
      </bottom>
      <diagonal/>
    </border>
    <border>
      <left style="medium">
        <color rgb="FF333333"/>
      </left>
      <right style="medium">
        <color auto="1"/>
      </right>
      <top/>
      <bottom style="medium">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13" fillId="0" borderId="0" applyFont="0" applyFill="0" applyBorder="0" applyAlignment="0" applyProtection="0">
      <alignment vertical="center"/>
    </xf>
    <xf numFmtId="44" fontId="13" fillId="0" borderId="0" applyFont="0" applyFill="0" applyBorder="0" applyAlignment="0" applyProtection="0">
      <alignment vertical="center"/>
    </xf>
    <xf numFmtId="9" fontId="13" fillId="0" borderId="0" applyFont="0" applyFill="0" applyBorder="0" applyAlignment="0" applyProtection="0">
      <alignment vertical="center"/>
    </xf>
    <xf numFmtId="41" fontId="13" fillId="0" borderId="0" applyFont="0" applyFill="0" applyBorder="0" applyAlignment="0" applyProtection="0">
      <alignment vertical="center"/>
    </xf>
    <xf numFmtId="42" fontId="13" fillId="0" borderId="0" applyFon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3" fillId="2" borderId="23" applyNumberFormat="0" applyFon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24" applyNumberFormat="0" applyFill="0" applyAlignment="0" applyProtection="0">
      <alignment vertical="center"/>
    </xf>
    <xf numFmtId="0" fontId="20" fillId="0" borderId="24" applyNumberFormat="0" applyFill="0" applyAlignment="0" applyProtection="0">
      <alignment vertical="center"/>
    </xf>
    <xf numFmtId="0" fontId="21" fillId="0" borderId="25" applyNumberFormat="0" applyFill="0" applyAlignment="0" applyProtection="0">
      <alignment vertical="center"/>
    </xf>
    <xf numFmtId="0" fontId="21" fillId="0" borderId="0" applyNumberFormat="0" applyFill="0" applyBorder="0" applyAlignment="0" applyProtection="0">
      <alignment vertical="center"/>
    </xf>
    <xf numFmtId="0" fontId="22" fillId="3" borderId="26" applyNumberFormat="0" applyAlignment="0" applyProtection="0">
      <alignment vertical="center"/>
    </xf>
    <xf numFmtId="0" fontId="23" fillId="4" borderId="27" applyNumberFormat="0" applyAlignment="0" applyProtection="0">
      <alignment vertical="center"/>
    </xf>
    <xf numFmtId="0" fontId="24" fillId="4" borderId="26" applyNumberFormat="0" applyAlignment="0" applyProtection="0">
      <alignment vertical="center"/>
    </xf>
    <xf numFmtId="0" fontId="25" fillId="5" borderId="28" applyNumberFormat="0" applyAlignment="0" applyProtection="0">
      <alignment vertical="center"/>
    </xf>
    <xf numFmtId="0" fontId="26" fillId="0" borderId="29" applyNumberFormat="0" applyFill="0" applyAlignment="0" applyProtection="0">
      <alignment vertical="center"/>
    </xf>
    <xf numFmtId="0" fontId="27" fillId="0" borderId="30" applyNumberFormat="0" applyFill="0" applyAlignment="0" applyProtection="0">
      <alignment vertical="center"/>
    </xf>
    <xf numFmtId="0" fontId="28" fillId="6" borderId="0" applyNumberFormat="0" applyBorder="0" applyAlignment="0" applyProtection="0">
      <alignment vertical="center"/>
    </xf>
    <xf numFmtId="0" fontId="29" fillId="7" borderId="0" applyNumberFormat="0" applyBorder="0" applyAlignment="0" applyProtection="0">
      <alignment vertical="center"/>
    </xf>
    <xf numFmtId="0" fontId="30" fillId="8" borderId="0" applyNumberFormat="0" applyBorder="0" applyAlignment="0" applyProtection="0">
      <alignment vertical="center"/>
    </xf>
    <xf numFmtId="0" fontId="31" fillId="9" borderId="0" applyNumberFormat="0" applyBorder="0" applyAlignment="0" applyProtection="0">
      <alignment vertical="center"/>
    </xf>
    <xf numFmtId="0" fontId="32" fillId="10" borderId="0" applyNumberFormat="0" applyBorder="0" applyAlignment="0" applyProtection="0">
      <alignment vertical="center"/>
    </xf>
    <xf numFmtId="0" fontId="32" fillId="11" borderId="0" applyNumberFormat="0" applyBorder="0" applyAlignment="0" applyProtection="0">
      <alignment vertical="center"/>
    </xf>
    <xf numFmtId="0" fontId="31" fillId="12" borderId="0" applyNumberFormat="0" applyBorder="0" applyAlignment="0" applyProtection="0">
      <alignment vertical="center"/>
    </xf>
    <xf numFmtId="0" fontId="31" fillId="13" borderId="0" applyNumberFormat="0" applyBorder="0" applyAlignment="0" applyProtection="0">
      <alignment vertical="center"/>
    </xf>
    <xf numFmtId="0" fontId="32" fillId="14" borderId="0" applyNumberFormat="0" applyBorder="0" applyAlignment="0" applyProtection="0">
      <alignment vertical="center"/>
    </xf>
    <xf numFmtId="0" fontId="32" fillId="15" borderId="0" applyNumberFormat="0" applyBorder="0" applyAlignment="0" applyProtection="0">
      <alignment vertical="center"/>
    </xf>
    <xf numFmtId="0" fontId="31" fillId="16" borderId="0" applyNumberFormat="0" applyBorder="0" applyAlignment="0" applyProtection="0">
      <alignment vertical="center"/>
    </xf>
    <xf numFmtId="0" fontId="31" fillId="17" borderId="0" applyNumberFormat="0" applyBorder="0" applyAlignment="0" applyProtection="0">
      <alignment vertical="center"/>
    </xf>
    <xf numFmtId="0" fontId="32" fillId="18" borderId="0" applyNumberFormat="0" applyBorder="0" applyAlignment="0" applyProtection="0">
      <alignment vertical="center"/>
    </xf>
    <xf numFmtId="0" fontId="32" fillId="19" borderId="0" applyNumberFormat="0" applyBorder="0" applyAlignment="0" applyProtection="0">
      <alignment vertical="center"/>
    </xf>
    <xf numFmtId="0" fontId="31" fillId="20" borderId="0" applyNumberFormat="0" applyBorder="0" applyAlignment="0" applyProtection="0">
      <alignment vertical="center"/>
    </xf>
    <xf numFmtId="0" fontId="31" fillId="21" borderId="0" applyNumberFormat="0" applyBorder="0" applyAlignment="0" applyProtection="0">
      <alignment vertical="center"/>
    </xf>
    <xf numFmtId="0" fontId="32" fillId="22" borderId="0" applyNumberFormat="0" applyBorder="0" applyAlignment="0" applyProtection="0">
      <alignment vertical="center"/>
    </xf>
    <xf numFmtId="0" fontId="32" fillId="23" borderId="0" applyNumberFormat="0" applyBorder="0" applyAlignment="0" applyProtection="0">
      <alignment vertical="center"/>
    </xf>
    <xf numFmtId="0" fontId="31" fillId="24" borderId="0" applyNumberFormat="0" applyBorder="0" applyAlignment="0" applyProtection="0">
      <alignment vertical="center"/>
    </xf>
    <xf numFmtId="0" fontId="31" fillId="25" borderId="0" applyNumberFormat="0" applyBorder="0" applyAlignment="0" applyProtection="0">
      <alignment vertical="center"/>
    </xf>
    <xf numFmtId="0" fontId="32" fillId="26" borderId="0" applyNumberFormat="0" applyBorder="0" applyAlignment="0" applyProtection="0">
      <alignment vertical="center"/>
    </xf>
    <xf numFmtId="0" fontId="32" fillId="27" borderId="0" applyNumberFormat="0" applyBorder="0" applyAlignment="0" applyProtection="0">
      <alignment vertical="center"/>
    </xf>
    <xf numFmtId="0" fontId="31" fillId="28" borderId="0" applyNumberFormat="0" applyBorder="0" applyAlignment="0" applyProtection="0">
      <alignment vertical="center"/>
    </xf>
    <xf numFmtId="0" fontId="31" fillId="29" borderId="0" applyNumberFormat="0" applyBorder="0" applyAlignment="0" applyProtection="0">
      <alignment vertical="center"/>
    </xf>
    <xf numFmtId="0" fontId="32" fillId="30" borderId="0" applyNumberFormat="0" applyBorder="0" applyAlignment="0" applyProtection="0">
      <alignment vertical="center"/>
    </xf>
    <xf numFmtId="0" fontId="32" fillId="31" borderId="0" applyNumberFormat="0" applyBorder="0" applyAlignment="0" applyProtection="0">
      <alignment vertical="center"/>
    </xf>
    <xf numFmtId="0" fontId="31" fillId="32" borderId="0" applyNumberFormat="0" applyBorder="0" applyAlignment="0" applyProtection="0">
      <alignment vertical="center"/>
    </xf>
  </cellStyleXfs>
  <cellXfs count="71">
    <xf numFmtId="0" fontId="0" fillId="0" borderId="0" xfId="0"/>
    <xf numFmtId="0" fontId="1" fillId="0" borderId="0" xfId="0" applyFont="1" applyAlignment="1">
      <alignment wrapText="1"/>
    </xf>
    <xf numFmtId="0" fontId="0" fillId="0" borderId="0" xfId="0" applyAlignment="1">
      <alignment horizontal="center" vertical="center"/>
    </xf>
    <xf numFmtId="0" fontId="0" fillId="0" borderId="0" xfId="0" applyAlignment="1">
      <alignment wrapText="1"/>
    </xf>
    <xf numFmtId="0" fontId="2" fillId="0" borderId="0" xfId="0" applyFont="1" applyAlignment="1">
      <alignment horizontal="center" vertical="center"/>
    </xf>
    <xf numFmtId="0" fontId="3" fillId="0" borderId="0" xfId="0" applyFont="1" applyAlignment="1">
      <alignment horizontal="center" vertical="center" wrapText="1"/>
    </xf>
    <xf numFmtId="0" fontId="3" fillId="0" borderId="0" xfId="0" applyFont="1" applyAlignment="1">
      <alignment horizontal="center" vertical="center"/>
    </xf>
    <xf numFmtId="0" fontId="1" fillId="0" borderId="1" xfId="0" applyFont="1" applyBorder="1" applyAlignment="1">
      <alignment horizontal="center" vertical="center" wrapText="1"/>
    </xf>
    <xf numFmtId="0" fontId="0" fillId="0" borderId="1" xfId="0" applyFont="1" applyBorder="1" applyAlignment="1">
      <alignment horizontal="center" vertical="center"/>
    </xf>
    <xf numFmtId="0" fontId="0" fillId="0" borderId="1" xfId="0" applyFont="1" applyBorder="1" applyAlignment="1">
      <alignment horizontal="center" vertical="center" wrapText="1"/>
    </xf>
    <xf numFmtId="0" fontId="4" fillId="0" borderId="1" xfId="0" applyFont="1" applyBorder="1" applyAlignment="1">
      <alignment horizontal="left" vertical="center" wrapText="1"/>
    </xf>
    <xf numFmtId="0" fontId="0" fillId="0" borderId="1" xfId="0" applyNumberFormat="1" applyFont="1" applyBorder="1" applyAlignment="1">
      <alignment horizontal="center" vertical="center"/>
    </xf>
    <xf numFmtId="0" fontId="5" fillId="0" borderId="1" xfId="0" applyFont="1" applyBorder="1" applyAlignment="1">
      <alignment horizontal="left" vertical="center" wrapText="1"/>
    </xf>
    <xf numFmtId="0" fontId="6" fillId="0" borderId="1" xfId="0" applyFont="1" applyBorder="1" applyAlignment="1">
      <alignment horizontal="center" vertical="center"/>
    </xf>
    <xf numFmtId="0" fontId="7" fillId="0" borderId="0" xfId="0" applyFont="1" applyAlignment="1">
      <alignment wrapText="1"/>
    </xf>
    <xf numFmtId="0" fontId="8" fillId="0" borderId="0" xfId="0" applyFont="1"/>
    <xf numFmtId="0" fontId="9" fillId="0" borderId="0" xfId="0" applyFont="1"/>
    <xf numFmtId="0" fontId="8" fillId="0" borderId="0" xfId="0" applyFont="1" applyAlignment="1">
      <alignment horizontal="center" vertical="center"/>
    </xf>
    <xf numFmtId="0" fontId="9" fillId="0" borderId="0" xfId="0" applyFont="1" applyAlignment="1">
      <alignment horizontal="center" vertical="center"/>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9" fillId="0" borderId="2" xfId="0" applyFont="1" applyBorder="1" applyAlignment="1">
      <alignment horizontal="center" vertical="center" wrapText="1"/>
    </xf>
    <xf numFmtId="0" fontId="9" fillId="0" borderId="3" xfId="0" applyFont="1" applyBorder="1" applyAlignment="1">
      <alignment horizontal="center" vertical="center" wrapText="1"/>
    </xf>
    <xf numFmtId="0" fontId="9" fillId="0" borderId="4" xfId="0" applyFont="1" applyBorder="1" applyAlignment="1">
      <alignment horizontal="center" vertical="center" wrapText="1"/>
    </xf>
    <xf numFmtId="0" fontId="7" fillId="0" borderId="1" xfId="0" applyFont="1" applyBorder="1" applyAlignment="1">
      <alignment horizontal="center" vertical="center" wrapText="1"/>
    </xf>
    <xf numFmtId="0" fontId="8" fillId="0" borderId="1" xfId="0" applyFont="1" applyBorder="1" applyAlignment="1">
      <alignment horizontal="center" vertical="center"/>
    </xf>
    <xf numFmtId="0" fontId="8" fillId="0" borderId="1" xfId="0" applyFont="1" applyBorder="1" applyAlignment="1">
      <alignment horizontal="center" vertical="center" wrapText="1"/>
    </xf>
    <xf numFmtId="0" fontId="11" fillId="0" borderId="1" xfId="0" applyFont="1" applyBorder="1" applyAlignment="1">
      <alignment horizontal="left" vertical="center" wrapText="1"/>
    </xf>
    <xf numFmtId="0" fontId="8" fillId="0" borderId="1" xfId="0" applyNumberFormat="1" applyFont="1" applyBorder="1" applyAlignment="1">
      <alignment horizontal="center" vertical="center"/>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9" fillId="0" borderId="1" xfId="0" applyNumberFormat="1" applyFont="1" applyBorder="1" applyAlignment="1">
      <alignment horizontal="center" vertical="center"/>
    </xf>
    <xf numFmtId="0" fontId="12" fillId="0" borderId="1" xfId="0" applyFont="1" applyBorder="1" applyAlignment="1">
      <alignment horizontal="left" vertical="center" wrapText="1"/>
    </xf>
    <xf numFmtId="0" fontId="9" fillId="0" borderId="1" xfId="0" applyFont="1" applyBorder="1" applyAlignment="1">
      <alignment horizontal="center" vertical="center"/>
    </xf>
    <xf numFmtId="0" fontId="8" fillId="0" borderId="5" xfId="0" applyFont="1" applyBorder="1" applyAlignment="1">
      <alignment horizontal="center" vertical="center"/>
    </xf>
    <xf numFmtId="0" fontId="8" fillId="0" borderId="5" xfId="0" applyFont="1" applyBorder="1" applyAlignment="1">
      <alignment horizontal="center" vertical="center" wrapText="1"/>
    </xf>
    <xf numFmtId="0" fontId="11" fillId="0" borderId="5" xfId="0" applyFont="1" applyBorder="1" applyAlignment="1">
      <alignment horizontal="left" vertical="center" wrapText="1"/>
    </xf>
    <xf numFmtId="0" fontId="8" fillId="0" borderId="5" xfId="0" applyNumberFormat="1" applyFont="1" applyBorder="1" applyAlignment="1">
      <alignment horizontal="center" vertical="center"/>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9" fillId="0" borderId="8" xfId="0" applyFont="1" applyBorder="1" applyAlignment="1">
      <alignment horizontal="center" vertical="center"/>
    </xf>
    <xf numFmtId="0" fontId="9" fillId="0" borderId="9" xfId="0" applyFont="1" applyBorder="1" applyAlignment="1">
      <alignment horizontal="center" vertical="center"/>
    </xf>
    <xf numFmtId="0" fontId="9" fillId="0" borderId="9" xfId="0" applyFont="1" applyBorder="1" applyAlignment="1">
      <alignment horizontal="center" vertical="center" wrapText="1"/>
    </xf>
    <xf numFmtId="0" fontId="8" fillId="0" borderId="10" xfId="0" applyFont="1" applyBorder="1" applyAlignment="1">
      <alignment horizontal="center" vertical="center"/>
    </xf>
    <xf numFmtId="0" fontId="8" fillId="0" borderId="10" xfId="0" applyFont="1" applyBorder="1" applyAlignment="1">
      <alignment horizontal="center" vertical="center" wrapText="1"/>
    </xf>
    <xf numFmtId="0" fontId="11" fillId="0" borderId="10" xfId="0" applyFont="1" applyBorder="1" applyAlignment="1">
      <alignment horizontal="center" vertical="center" wrapText="1"/>
    </xf>
    <xf numFmtId="0" fontId="8" fillId="0" borderId="10" xfId="0" applyNumberFormat="1" applyFont="1" applyBorder="1" applyAlignment="1">
      <alignment horizontal="center" vertical="center"/>
    </xf>
    <xf numFmtId="0" fontId="11" fillId="0" borderId="1" xfId="0" applyFont="1" applyBorder="1" applyAlignment="1">
      <alignment horizontal="center" vertical="center" wrapText="1"/>
    </xf>
    <xf numFmtId="0" fontId="11" fillId="0" borderId="5" xfId="0" applyFont="1" applyBorder="1" applyAlignment="1">
      <alignment horizontal="center" vertical="center" wrapText="1"/>
    </xf>
    <xf numFmtId="0" fontId="9" fillId="0" borderId="11" xfId="0" applyFont="1" applyBorder="1" applyAlignment="1">
      <alignment horizontal="center" vertical="center"/>
    </xf>
    <xf numFmtId="0" fontId="8" fillId="0" borderId="12" xfId="0" applyFont="1" applyBorder="1" applyAlignment="1">
      <alignment horizontal="center" vertical="center"/>
    </xf>
    <xf numFmtId="0" fontId="8" fillId="0" borderId="13" xfId="0" applyFont="1" applyBorder="1" applyAlignment="1">
      <alignment horizontal="center" vertical="center" wrapText="1"/>
    </xf>
    <xf numFmtId="0" fontId="11" fillId="0" borderId="13" xfId="0" applyFont="1" applyBorder="1" applyAlignment="1">
      <alignment horizontal="center" vertical="center" wrapText="1"/>
    </xf>
    <xf numFmtId="0" fontId="8" fillId="0" borderId="14" xfId="0" applyNumberFormat="1" applyFont="1" applyBorder="1" applyAlignment="1">
      <alignment horizontal="center" vertical="center"/>
    </xf>
    <xf numFmtId="0" fontId="8" fillId="0" borderId="9" xfId="0" applyNumberFormat="1" applyFont="1" applyBorder="1" applyAlignment="1">
      <alignment horizontal="center" vertical="center"/>
    </xf>
    <xf numFmtId="0" fontId="11" fillId="0" borderId="9" xfId="0" applyFont="1" applyBorder="1" applyAlignment="1">
      <alignment horizontal="center" vertical="center" wrapText="1"/>
    </xf>
    <xf numFmtId="0" fontId="9" fillId="0" borderId="15" xfId="0" applyFont="1" applyBorder="1" applyAlignment="1">
      <alignment horizontal="center" vertical="center"/>
    </xf>
    <xf numFmtId="0" fontId="8" fillId="0" borderId="16" xfId="0" applyFont="1" applyBorder="1" applyAlignment="1">
      <alignment horizontal="center" vertical="center"/>
    </xf>
    <xf numFmtId="0" fontId="8" fillId="0" borderId="9" xfId="0" applyFont="1" applyBorder="1" applyAlignment="1">
      <alignment horizontal="center" vertical="center" wrapText="1"/>
    </xf>
    <xf numFmtId="0" fontId="8" fillId="0" borderId="0" xfId="0" applyFont="1" applyBorder="1" applyAlignment="1">
      <alignment horizontal="center" vertical="center" wrapText="1"/>
    </xf>
    <xf numFmtId="0" fontId="9" fillId="0" borderId="17" xfId="0" applyFont="1" applyBorder="1" applyAlignment="1">
      <alignment horizontal="center" vertical="center"/>
    </xf>
    <xf numFmtId="0" fontId="8" fillId="0" borderId="18" xfId="0" applyFont="1" applyBorder="1" applyAlignment="1">
      <alignment horizontal="center" vertical="center"/>
    </xf>
    <xf numFmtId="0" fontId="8" fillId="0" borderId="19" xfId="0" applyFont="1" applyBorder="1" applyAlignment="1">
      <alignment horizontal="center" vertical="center" wrapText="1"/>
    </xf>
    <xf numFmtId="0" fontId="11" fillId="0" borderId="19" xfId="0" applyFont="1" applyBorder="1" applyAlignment="1">
      <alignment horizontal="center" vertical="center" wrapText="1"/>
    </xf>
    <xf numFmtId="0" fontId="8" fillId="0" borderId="19" xfId="0" applyNumberFormat="1" applyFont="1" applyBorder="1" applyAlignment="1">
      <alignment horizontal="center" vertical="center"/>
    </xf>
    <xf numFmtId="0" fontId="8" fillId="0" borderId="9" xfId="0" applyFont="1" applyBorder="1" applyAlignment="1">
      <alignment horizontal="center" vertical="center"/>
    </xf>
    <xf numFmtId="0" fontId="8" fillId="0" borderId="20" xfId="0" applyFont="1" applyBorder="1" applyAlignment="1">
      <alignment horizontal="center" vertical="center"/>
    </xf>
    <xf numFmtId="0" fontId="9" fillId="0" borderId="21" xfId="0" applyFont="1" applyBorder="1" applyAlignment="1">
      <alignment horizontal="center" vertical="center"/>
    </xf>
    <xf numFmtId="0" fontId="8" fillId="0" borderId="22" xfId="0" applyFont="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9" defaultPivotStyle="PivotStyleMedium4"/>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79"/>
  <sheetViews>
    <sheetView tabSelected="1" zoomScale="115" zoomScaleNormal="115" topLeftCell="A58" workbookViewId="0">
      <selection activeCell="E64" sqref="E64"/>
    </sheetView>
  </sheetViews>
  <sheetFormatPr defaultColWidth="9" defaultRowHeight="15.75"/>
  <cols>
    <col min="1" max="1" width="6.29166666666667" customWidth="1"/>
    <col min="2" max="2" width="30.4333333333333" style="3" customWidth="1"/>
    <col min="3" max="3" width="17.3916666666667" style="3" customWidth="1"/>
    <col min="4" max="4" width="16.0833333333333" style="3" customWidth="1"/>
    <col min="5" max="5" width="39.0166666666667" style="3" customWidth="1"/>
    <col min="6" max="6" width="14.675" customWidth="1"/>
    <col min="7" max="7" width="13.15" customWidth="1"/>
    <col min="8" max="8" width="47.275" style="3" customWidth="1"/>
    <col min="9" max="9" width="9.88333333333333" customWidth="1"/>
  </cols>
  <sheetData>
    <row r="1" ht="8" customHeight="1"/>
    <row r="2" ht="21" customHeight="1" spans="1:9">
      <c r="A2" s="4" t="s">
        <v>0</v>
      </c>
      <c r="B2" s="5"/>
      <c r="C2" s="5"/>
      <c r="D2" s="5"/>
      <c r="E2" s="5"/>
      <c r="F2" s="6"/>
      <c r="G2" s="6"/>
      <c r="H2" s="5"/>
      <c r="I2" s="6"/>
    </row>
    <row r="3" ht="6" customHeight="1"/>
    <row r="4" s="1" customFormat="1" ht="64" customHeight="1" spans="1:9">
      <c r="A4" s="7" t="s">
        <v>1</v>
      </c>
      <c r="B4" s="7" t="s">
        <v>2</v>
      </c>
      <c r="C4" s="7" t="s">
        <v>3</v>
      </c>
      <c r="D4" s="7" t="s">
        <v>4</v>
      </c>
      <c r="E4" s="7" t="s">
        <v>5</v>
      </c>
      <c r="F4" s="7" t="s">
        <v>6</v>
      </c>
      <c r="G4" s="7" t="s">
        <v>7</v>
      </c>
      <c r="H4" s="7" t="s">
        <v>8</v>
      </c>
      <c r="I4" s="7" t="s">
        <v>9</v>
      </c>
    </row>
    <row r="5" s="1" customFormat="1" ht="33" customHeight="1" spans="1:9">
      <c r="A5" s="19" t="s">
        <v>10</v>
      </c>
      <c r="B5" s="20"/>
      <c r="C5" s="20"/>
      <c r="D5" s="20"/>
      <c r="E5" s="21"/>
      <c r="F5" s="7">
        <f>F6+F24+F39+F62+F68+F74+F76+F78</f>
        <v>10568214930</v>
      </c>
      <c r="G5" s="7">
        <f>G6+G24+G39+G62+G68+G74+G76+G78</f>
        <v>1325468880</v>
      </c>
      <c r="H5" s="7"/>
      <c r="I5" s="7"/>
    </row>
    <row r="6" s="14" customFormat="1" ht="33" customHeight="1" spans="1:9">
      <c r="A6" s="22" t="s">
        <v>11</v>
      </c>
      <c r="B6" s="23"/>
      <c r="C6" s="23"/>
      <c r="D6" s="23"/>
      <c r="E6" s="24"/>
      <c r="F6" s="25">
        <f>SUM(F7:F23)</f>
        <v>6379605500</v>
      </c>
      <c r="G6" s="25">
        <f>SUM(G7:G23)</f>
        <v>611849450</v>
      </c>
      <c r="H6" s="25"/>
      <c r="I6" s="25"/>
    </row>
    <row r="7" s="15" customFormat="1" ht="71" customHeight="1" spans="1:9">
      <c r="A7" s="26">
        <v>1</v>
      </c>
      <c r="B7" s="27" t="s">
        <v>12</v>
      </c>
      <c r="C7" s="27" t="s">
        <v>13</v>
      </c>
      <c r="D7" s="27" t="s">
        <v>14</v>
      </c>
      <c r="E7" s="28" t="s">
        <v>15</v>
      </c>
      <c r="F7" s="29">
        <v>55540000</v>
      </c>
      <c r="G7" s="29">
        <v>19020000</v>
      </c>
      <c r="H7" s="28" t="s">
        <v>16</v>
      </c>
      <c r="I7" s="26" t="s">
        <v>17</v>
      </c>
    </row>
    <row r="8" s="15" customFormat="1" ht="43" customHeight="1" spans="1:9">
      <c r="A8" s="26">
        <v>2</v>
      </c>
      <c r="B8" s="27" t="s">
        <v>18</v>
      </c>
      <c r="C8" s="27" t="s">
        <v>13</v>
      </c>
      <c r="D8" s="27" t="s">
        <v>19</v>
      </c>
      <c r="E8" s="28" t="s">
        <v>20</v>
      </c>
      <c r="F8" s="29">
        <v>1680450000</v>
      </c>
      <c r="G8" s="29">
        <v>41290000</v>
      </c>
      <c r="H8" s="28" t="s">
        <v>20</v>
      </c>
      <c r="I8" s="26" t="s">
        <v>17</v>
      </c>
    </row>
    <row r="9" s="15" customFormat="1" ht="43" customHeight="1" spans="1:9">
      <c r="A9" s="26">
        <v>3</v>
      </c>
      <c r="B9" s="27" t="s">
        <v>21</v>
      </c>
      <c r="C9" s="27" t="s">
        <v>13</v>
      </c>
      <c r="D9" s="27" t="s">
        <v>22</v>
      </c>
      <c r="E9" s="28" t="s">
        <v>23</v>
      </c>
      <c r="F9" s="29">
        <v>1500000</v>
      </c>
      <c r="G9" s="29">
        <v>1500000</v>
      </c>
      <c r="H9" s="28" t="s">
        <v>24</v>
      </c>
      <c r="I9" s="26" t="s">
        <v>17</v>
      </c>
    </row>
    <row r="10" s="15" customFormat="1" ht="43" customHeight="1" spans="1:9">
      <c r="A10" s="26">
        <v>4</v>
      </c>
      <c r="B10" s="27" t="s">
        <v>25</v>
      </c>
      <c r="C10" s="27" t="s">
        <v>13</v>
      </c>
      <c r="D10" s="27" t="s">
        <v>26</v>
      </c>
      <c r="E10" s="28" t="s">
        <v>27</v>
      </c>
      <c r="F10" s="29">
        <v>1197000</v>
      </c>
      <c r="G10" s="29">
        <v>1197000</v>
      </c>
      <c r="H10" s="28" t="s">
        <v>28</v>
      </c>
      <c r="I10" s="26" t="s">
        <v>17</v>
      </c>
    </row>
    <row r="11" s="15" customFormat="1" ht="43" customHeight="1" spans="1:9">
      <c r="A11" s="26">
        <v>5</v>
      </c>
      <c r="B11" s="27" t="s">
        <v>29</v>
      </c>
      <c r="C11" s="27" t="s">
        <v>13</v>
      </c>
      <c r="D11" s="27" t="s">
        <v>26</v>
      </c>
      <c r="E11" s="28" t="s">
        <v>30</v>
      </c>
      <c r="F11" s="29">
        <v>15750000</v>
      </c>
      <c r="G11" s="29">
        <v>11025000</v>
      </c>
      <c r="H11" s="28" t="s">
        <v>31</v>
      </c>
      <c r="I11" s="26" t="s">
        <v>17</v>
      </c>
    </row>
    <row r="12" s="15" customFormat="1" ht="53" customHeight="1" spans="1:9">
      <c r="A12" s="26">
        <v>6</v>
      </c>
      <c r="B12" s="27" t="s">
        <v>32</v>
      </c>
      <c r="C12" s="27" t="s">
        <v>13</v>
      </c>
      <c r="D12" s="27" t="s">
        <v>33</v>
      </c>
      <c r="E12" s="28" t="s">
        <v>34</v>
      </c>
      <c r="F12" s="29">
        <v>330000</v>
      </c>
      <c r="G12" s="29">
        <v>330000</v>
      </c>
      <c r="H12" s="28" t="s">
        <v>35</v>
      </c>
      <c r="I12" s="26" t="s">
        <v>17</v>
      </c>
    </row>
    <row r="13" s="15" customFormat="1" ht="86" customHeight="1" spans="1:9">
      <c r="A13" s="26">
        <v>7</v>
      </c>
      <c r="B13" s="27" t="s">
        <v>36</v>
      </c>
      <c r="C13" s="27" t="s">
        <v>13</v>
      </c>
      <c r="D13" s="27" t="s">
        <v>33</v>
      </c>
      <c r="E13" s="28" t="s">
        <v>37</v>
      </c>
      <c r="F13" s="29">
        <v>6000000</v>
      </c>
      <c r="G13" s="29">
        <v>6000000</v>
      </c>
      <c r="H13" s="28" t="s">
        <v>38</v>
      </c>
      <c r="I13" s="26" t="s">
        <v>17</v>
      </c>
    </row>
    <row r="14" s="15" customFormat="1" ht="67" customHeight="1" spans="1:9">
      <c r="A14" s="26">
        <v>8</v>
      </c>
      <c r="B14" s="27" t="s">
        <v>39</v>
      </c>
      <c r="C14" s="27" t="s">
        <v>13</v>
      </c>
      <c r="D14" s="27" t="s">
        <v>40</v>
      </c>
      <c r="E14" s="28" t="s">
        <v>41</v>
      </c>
      <c r="F14" s="29">
        <v>194000000</v>
      </c>
      <c r="G14" s="29">
        <v>58000000</v>
      </c>
      <c r="H14" s="28" t="s">
        <v>42</v>
      </c>
      <c r="I14" s="26" t="s">
        <v>17</v>
      </c>
    </row>
    <row r="15" s="15" customFormat="1" ht="118" customHeight="1" spans="1:9">
      <c r="A15" s="26">
        <v>9</v>
      </c>
      <c r="B15" s="27" t="s">
        <v>43</v>
      </c>
      <c r="C15" s="27" t="s">
        <v>13</v>
      </c>
      <c r="D15" s="27" t="s">
        <v>19</v>
      </c>
      <c r="E15" s="28" t="s">
        <v>44</v>
      </c>
      <c r="F15" s="29">
        <v>11050000</v>
      </c>
      <c r="G15" s="29">
        <v>2210000</v>
      </c>
      <c r="H15" s="28" t="s">
        <v>45</v>
      </c>
      <c r="I15" s="26" t="s">
        <v>17</v>
      </c>
    </row>
    <row r="16" s="15" customFormat="1" ht="63" customHeight="1" spans="1:9">
      <c r="A16" s="26">
        <v>10</v>
      </c>
      <c r="B16" s="27" t="s">
        <v>46</v>
      </c>
      <c r="C16" s="27" t="s">
        <v>13</v>
      </c>
      <c r="D16" s="27" t="s">
        <v>47</v>
      </c>
      <c r="E16" s="28" t="s">
        <v>48</v>
      </c>
      <c r="F16" s="29">
        <v>1800000000</v>
      </c>
      <c r="G16" s="29">
        <v>257138950</v>
      </c>
      <c r="H16" s="28" t="s">
        <v>49</v>
      </c>
      <c r="I16" s="26" t="s">
        <v>17</v>
      </c>
    </row>
    <row r="17" s="15" customFormat="1" ht="43" customHeight="1" spans="1:9">
      <c r="A17" s="26">
        <v>11</v>
      </c>
      <c r="B17" s="27" t="s">
        <v>50</v>
      </c>
      <c r="C17" s="27" t="s">
        <v>13</v>
      </c>
      <c r="D17" s="27" t="s">
        <v>40</v>
      </c>
      <c r="E17" s="28" t="s">
        <v>51</v>
      </c>
      <c r="F17" s="29">
        <v>17200000</v>
      </c>
      <c r="G17" s="29">
        <v>17200000</v>
      </c>
      <c r="H17" s="28" t="s">
        <v>52</v>
      </c>
      <c r="I17" s="26" t="s">
        <v>17</v>
      </c>
    </row>
    <row r="18" s="15" customFormat="1" ht="52" customHeight="1" spans="1:9">
      <c r="A18" s="26">
        <v>12</v>
      </c>
      <c r="B18" s="27" t="s">
        <v>53</v>
      </c>
      <c r="C18" s="27" t="s">
        <v>13</v>
      </c>
      <c r="D18" s="27" t="s">
        <v>26</v>
      </c>
      <c r="E18" s="28" t="s">
        <v>54</v>
      </c>
      <c r="F18" s="29">
        <v>668500</v>
      </c>
      <c r="G18" s="29">
        <v>668500</v>
      </c>
      <c r="H18" s="28" t="s">
        <v>55</v>
      </c>
      <c r="I18" s="26" t="s">
        <v>17</v>
      </c>
    </row>
    <row r="19" s="15" customFormat="1" ht="56" customHeight="1" spans="1:9">
      <c r="A19" s="26">
        <v>13</v>
      </c>
      <c r="B19" s="27" t="s">
        <v>56</v>
      </c>
      <c r="C19" s="27" t="s">
        <v>13</v>
      </c>
      <c r="D19" s="27" t="s">
        <v>47</v>
      </c>
      <c r="E19" s="28" t="s">
        <v>57</v>
      </c>
      <c r="F19" s="29">
        <v>532650000</v>
      </c>
      <c r="G19" s="29">
        <v>120000000</v>
      </c>
      <c r="H19" s="28" t="s">
        <v>58</v>
      </c>
      <c r="I19" s="26" t="s">
        <v>17</v>
      </c>
    </row>
    <row r="20" s="15" customFormat="1" ht="72" customHeight="1" spans="1:9">
      <c r="A20" s="26">
        <v>14</v>
      </c>
      <c r="B20" s="27" t="s">
        <v>59</v>
      </c>
      <c r="C20" s="27" t="s">
        <v>13</v>
      </c>
      <c r="D20" s="27" t="s">
        <v>60</v>
      </c>
      <c r="E20" s="28" t="s">
        <v>61</v>
      </c>
      <c r="F20" s="29">
        <v>50000000</v>
      </c>
      <c r="G20" s="29">
        <v>13000000</v>
      </c>
      <c r="H20" s="28" t="s">
        <v>62</v>
      </c>
      <c r="I20" s="26" t="s">
        <v>17</v>
      </c>
    </row>
    <row r="21" s="15" customFormat="1" ht="174" customHeight="1" spans="1:9">
      <c r="A21" s="26">
        <v>15</v>
      </c>
      <c r="B21" s="27" t="s">
        <v>63</v>
      </c>
      <c r="C21" s="27" t="s">
        <v>13</v>
      </c>
      <c r="D21" s="27" t="s">
        <v>47</v>
      </c>
      <c r="E21" s="28" t="s">
        <v>64</v>
      </c>
      <c r="F21" s="29">
        <v>2000000000</v>
      </c>
      <c r="G21" s="29">
        <v>50000000</v>
      </c>
      <c r="H21" s="28" t="s">
        <v>65</v>
      </c>
      <c r="I21" s="26" t="s">
        <v>17</v>
      </c>
    </row>
    <row r="22" s="15" customFormat="1" ht="43" customHeight="1" spans="1:9">
      <c r="A22" s="26">
        <v>16</v>
      </c>
      <c r="B22" s="27" t="s">
        <v>66</v>
      </c>
      <c r="C22" s="27" t="s">
        <v>13</v>
      </c>
      <c r="D22" s="27" t="s">
        <v>60</v>
      </c>
      <c r="E22" s="28" t="s">
        <v>67</v>
      </c>
      <c r="F22" s="29">
        <v>45000</v>
      </c>
      <c r="G22" s="29">
        <v>45000</v>
      </c>
      <c r="H22" s="28" t="s">
        <v>68</v>
      </c>
      <c r="I22" s="26" t="s">
        <v>17</v>
      </c>
    </row>
    <row r="23" s="15" customFormat="1" ht="43" customHeight="1" spans="1:9">
      <c r="A23" s="26">
        <v>17</v>
      </c>
      <c r="B23" s="27" t="s">
        <v>69</v>
      </c>
      <c r="C23" s="27" t="s">
        <v>13</v>
      </c>
      <c r="D23" s="27" t="s">
        <v>19</v>
      </c>
      <c r="E23" s="28" t="s">
        <v>70</v>
      </c>
      <c r="F23" s="29">
        <v>13225000</v>
      </c>
      <c r="G23" s="29">
        <v>13225000</v>
      </c>
      <c r="H23" s="28" t="s">
        <v>71</v>
      </c>
      <c r="I23" s="26" t="s">
        <v>17</v>
      </c>
    </row>
    <row r="24" s="16" customFormat="1" ht="28" customHeight="1" spans="1:9">
      <c r="A24" s="30" t="s">
        <v>72</v>
      </c>
      <c r="B24" s="31"/>
      <c r="C24" s="31"/>
      <c r="D24" s="31"/>
      <c r="E24" s="32"/>
      <c r="F24" s="33">
        <f>SUM(F25:F38)</f>
        <v>49514000</v>
      </c>
      <c r="G24" s="33">
        <f>SUM(G25:G38)</f>
        <v>43905000</v>
      </c>
      <c r="H24" s="34"/>
      <c r="I24" s="35"/>
    </row>
    <row r="25" s="17" customFormat="1" ht="43" customHeight="1" spans="1:9">
      <c r="A25" s="26">
        <v>1</v>
      </c>
      <c r="B25" s="27" t="s">
        <v>73</v>
      </c>
      <c r="C25" s="27" t="s">
        <v>74</v>
      </c>
      <c r="D25" s="27" t="s">
        <v>75</v>
      </c>
      <c r="E25" s="28" t="s">
        <v>76</v>
      </c>
      <c r="F25" s="29">
        <v>3000000</v>
      </c>
      <c r="G25" s="29">
        <v>2500000</v>
      </c>
      <c r="H25" s="28" t="s">
        <v>77</v>
      </c>
      <c r="I25" s="26" t="s">
        <v>17</v>
      </c>
    </row>
    <row r="26" s="15" customFormat="1" ht="43" customHeight="1" spans="1:9">
      <c r="A26" s="26">
        <v>2</v>
      </c>
      <c r="B26" s="27" t="s">
        <v>78</v>
      </c>
      <c r="C26" s="27" t="s">
        <v>74</v>
      </c>
      <c r="D26" s="27" t="s">
        <v>79</v>
      </c>
      <c r="E26" s="28" t="s">
        <v>80</v>
      </c>
      <c r="F26" s="29">
        <v>250000</v>
      </c>
      <c r="G26" s="29">
        <v>200000</v>
      </c>
      <c r="H26" s="28" t="s">
        <v>81</v>
      </c>
      <c r="I26" s="26" t="s">
        <v>17</v>
      </c>
    </row>
    <row r="27" s="15" customFormat="1" ht="50" customHeight="1" spans="1:9">
      <c r="A27" s="26">
        <v>3</v>
      </c>
      <c r="B27" s="27" t="s">
        <v>82</v>
      </c>
      <c r="C27" s="27" t="s">
        <v>74</v>
      </c>
      <c r="D27" s="27" t="s">
        <v>83</v>
      </c>
      <c r="E27" s="28" t="s">
        <v>84</v>
      </c>
      <c r="F27" s="29">
        <v>900000</v>
      </c>
      <c r="G27" s="29">
        <v>900000</v>
      </c>
      <c r="H27" s="28" t="s">
        <v>85</v>
      </c>
      <c r="I27" s="26" t="s">
        <v>17</v>
      </c>
    </row>
    <row r="28" s="15" customFormat="1" ht="43" customHeight="1" spans="1:9">
      <c r="A28" s="26">
        <v>4</v>
      </c>
      <c r="B28" s="27" t="s">
        <v>86</v>
      </c>
      <c r="C28" s="27" t="s">
        <v>74</v>
      </c>
      <c r="D28" s="27" t="s">
        <v>79</v>
      </c>
      <c r="E28" s="28" t="s">
        <v>87</v>
      </c>
      <c r="F28" s="29">
        <v>7300000</v>
      </c>
      <c r="G28" s="29">
        <v>6908000</v>
      </c>
      <c r="H28" s="28" t="s">
        <v>88</v>
      </c>
      <c r="I28" s="26" t="s">
        <v>17</v>
      </c>
    </row>
    <row r="29" s="15" customFormat="1" ht="49" customHeight="1" spans="1:9">
      <c r="A29" s="26">
        <v>5</v>
      </c>
      <c r="B29" s="27" t="s">
        <v>89</v>
      </c>
      <c r="C29" s="27" t="s">
        <v>74</v>
      </c>
      <c r="D29" s="27" t="s">
        <v>90</v>
      </c>
      <c r="E29" s="28" t="s">
        <v>91</v>
      </c>
      <c r="F29" s="29">
        <v>800000</v>
      </c>
      <c r="G29" s="29">
        <v>500000</v>
      </c>
      <c r="H29" s="28" t="s">
        <v>92</v>
      </c>
      <c r="I29" s="26" t="s">
        <v>17</v>
      </c>
    </row>
    <row r="30" s="15" customFormat="1" ht="127" customHeight="1" spans="1:9">
      <c r="A30" s="26">
        <v>6</v>
      </c>
      <c r="B30" s="27" t="s">
        <v>93</v>
      </c>
      <c r="C30" s="27" t="s">
        <v>74</v>
      </c>
      <c r="D30" s="27" t="s">
        <v>94</v>
      </c>
      <c r="E30" s="28" t="s">
        <v>95</v>
      </c>
      <c r="F30" s="29">
        <v>2000000</v>
      </c>
      <c r="G30" s="29">
        <v>1600000</v>
      </c>
      <c r="H30" s="28" t="s">
        <v>96</v>
      </c>
      <c r="I30" s="26" t="s">
        <v>17</v>
      </c>
    </row>
    <row r="31" s="15" customFormat="1" ht="43" customHeight="1" spans="1:9">
      <c r="A31" s="26">
        <v>7</v>
      </c>
      <c r="B31" s="27" t="s">
        <v>97</v>
      </c>
      <c r="C31" s="27" t="s">
        <v>74</v>
      </c>
      <c r="D31" s="27" t="s">
        <v>75</v>
      </c>
      <c r="E31" s="28" t="s">
        <v>98</v>
      </c>
      <c r="F31" s="29">
        <v>15067000</v>
      </c>
      <c r="G31" s="29">
        <v>12750000</v>
      </c>
      <c r="H31" s="28" t="s">
        <v>99</v>
      </c>
      <c r="I31" s="26" t="s">
        <v>17</v>
      </c>
    </row>
    <row r="32" s="15" customFormat="1" ht="61" customHeight="1" spans="1:9">
      <c r="A32" s="26">
        <v>8</v>
      </c>
      <c r="B32" s="27" t="s">
        <v>100</v>
      </c>
      <c r="C32" s="27" t="s">
        <v>74</v>
      </c>
      <c r="D32" s="27" t="s">
        <v>90</v>
      </c>
      <c r="E32" s="28" t="s">
        <v>101</v>
      </c>
      <c r="F32" s="29">
        <v>7000000</v>
      </c>
      <c r="G32" s="29">
        <v>6150000</v>
      </c>
      <c r="H32" s="28" t="s">
        <v>102</v>
      </c>
      <c r="I32" s="26" t="s">
        <v>17</v>
      </c>
    </row>
    <row r="33" s="15" customFormat="1" ht="43" customHeight="1" spans="1:9">
      <c r="A33" s="26">
        <v>9</v>
      </c>
      <c r="B33" s="27" t="s">
        <v>103</v>
      </c>
      <c r="C33" s="27" t="s">
        <v>74</v>
      </c>
      <c r="D33" s="27" t="s">
        <v>104</v>
      </c>
      <c r="E33" s="28" t="s">
        <v>105</v>
      </c>
      <c r="F33" s="29">
        <v>1000000</v>
      </c>
      <c r="G33" s="29">
        <v>1000000</v>
      </c>
      <c r="H33" s="28" t="s">
        <v>106</v>
      </c>
      <c r="I33" s="26" t="s">
        <v>17</v>
      </c>
    </row>
    <row r="34" s="15" customFormat="1" ht="50" customHeight="1" spans="1:9">
      <c r="A34" s="26">
        <v>10</v>
      </c>
      <c r="B34" s="27" t="s">
        <v>107</v>
      </c>
      <c r="C34" s="27" t="s">
        <v>74</v>
      </c>
      <c r="D34" s="27" t="s">
        <v>108</v>
      </c>
      <c r="E34" s="28" t="s">
        <v>109</v>
      </c>
      <c r="F34" s="29">
        <v>800000</v>
      </c>
      <c r="G34" s="29">
        <v>500000</v>
      </c>
      <c r="H34" s="28" t="s">
        <v>110</v>
      </c>
      <c r="I34" s="26" t="s">
        <v>17</v>
      </c>
    </row>
    <row r="35" s="15" customFormat="1" ht="50" customHeight="1" spans="1:9">
      <c r="A35" s="26">
        <v>11</v>
      </c>
      <c r="B35" s="27" t="s">
        <v>111</v>
      </c>
      <c r="C35" s="27" t="s">
        <v>74</v>
      </c>
      <c r="D35" s="27" t="s">
        <v>104</v>
      </c>
      <c r="E35" s="28" t="s">
        <v>112</v>
      </c>
      <c r="F35" s="29">
        <v>1000000</v>
      </c>
      <c r="G35" s="29">
        <v>800000</v>
      </c>
      <c r="H35" s="28" t="s">
        <v>113</v>
      </c>
      <c r="I35" s="26" t="s">
        <v>17</v>
      </c>
    </row>
    <row r="36" s="15" customFormat="1" ht="50" customHeight="1" spans="1:9">
      <c r="A36" s="26">
        <v>12</v>
      </c>
      <c r="B36" s="27" t="s">
        <v>114</v>
      </c>
      <c r="C36" s="27" t="s">
        <v>74</v>
      </c>
      <c r="D36" s="27" t="s">
        <v>94</v>
      </c>
      <c r="E36" s="28" t="s">
        <v>115</v>
      </c>
      <c r="F36" s="29">
        <v>6000000</v>
      </c>
      <c r="G36" s="29">
        <v>5700000</v>
      </c>
      <c r="H36" s="28" t="s">
        <v>116</v>
      </c>
      <c r="I36" s="26" t="s">
        <v>17</v>
      </c>
    </row>
    <row r="37" s="15" customFormat="1" ht="48" customHeight="1" spans="1:9">
      <c r="A37" s="26">
        <v>13</v>
      </c>
      <c r="B37" s="27" t="s">
        <v>117</v>
      </c>
      <c r="C37" s="27" t="s">
        <v>74</v>
      </c>
      <c r="D37" s="27" t="s">
        <v>83</v>
      </c>
      <c r="E37" s="28" t="s">
        <v>118</v>
      </c>
      <c r="F37" s="29">
        <v>1170000</v>
      </c>
      <c r="G37" s="29">
        <v>1170000</v>
      </c>
      <c r="H37" s="28" t="s">
        <v>119</v>
      </c>
      <c r="I37" s="26" t="s">
        <v>17</v>
      </c>
    </row>
    <row r="38" s="15" customFormat="1" ht="110" customHeight="1" spans="1:9">
      <c r="A38" s="26">
        <v>14</v>
      </c>
      <c r="B38" s="27" t="s">
        <v>120</v>
      </c>
      <c r="C38" s="27" t="s">
        <v>74</v>
      </c>
      <c r="D38" s="27" t="s">
        <v>79</v>
      </c>
      <c r="E38" s="28" t="s">
        <v>121</v>
      </c>
      <c r="F38" s="29">
        <v>3227000</v>
      </c>
      <c r="G38" s="29">
        <v>3227000</v>
      </c>
      <c r="H38" s="28" t="s">
        <v>122</v>
      </c>
      <c r="I38" s="26" t="s">
        <v>17</v>
      </c>
    </row>
    <row r="39" s="16" customFormat="1" ht="29" customHeight="1" spans="1:9">
      <c r="A39" s="30" t="s">
        <v>123</v>
      </c>
      <c r="B39" s="31"/>
      <c r="C39" s="31"/>
      <c r="D39" s="31"/>
      <c r="E39" s="32"/>
      <c r="F39" s="33">
        <f>SUM(F40:F61)</f>
        <v>3510491500</v>
      </c>
      <c r="G39" s="33">
        <f>SUM(G40:G61)</f>
        <v>293966500</v>
      </c>
      <c r="H39" s="34"/>
      <c r="I39" s="35"/>
    </row>
    <row r="40" s="15" customFormat="1" ht="58" customHeight="1" spans="1:9">
      <c r="A40" s="26">
        <v>1</v>
      </c>
      <c r="B40" s="27" t="s">
        <v>124</v>
      </c>
      <c r="C40" s="27" t="s">
        <v>125</v>
      </c>
      <c r="D40" s="27" t="s">
        <v>126</v>
      </c>
      <c r="E40" s="28" t="s">
        <v>127</v>
      </c>
      <c r="F40" s="29">
        <v>124010000</v>
      </c>
      <c r="G40" s="29">
        <v>40000000</v>
      </c>
      <c r="H40" s="28" t="s">
        <v>128</v>
      </c>
      <c r="I40" s="26" t="s">
        <v>17</v>
      </c>
    </row>
    <row r="41" s="15" customFormat="1" ht="86" customHeight="1" spans="1:9">
      <c r="A41" s="26">
        <v>2</v>
      </c>
      <c r="B41" s="27" t="s">
        <v>129</v>
      </c>
      <c r="C41" s="27" t="s">
        <v>125</v>
      </c>
      <c r="D41" s="27" t="s">
        <v>130</v>
      </c>
      <c r="E41" s="28" t="s">
        <v>131</v>
      </c>
      <c r="F41" s="29">
        <v>377779000</v>
      </c>
      <c r="G41" s="29">
        <v>15000000</v>
      </c>
      <c r="H41" s="28" t="s">
        <v>17</v>
      </c>
      <c r="I41" s="26" t="s">
        <v>17</v>
      </c>
    </row>
    <row r="42" s="15" customFormat="1" ht="59" customHeight="1" spans="1:9">
      <c r="A42" s="26">
        <v>3</v>
      </c>
      <c r="B42" s="27" t="s">
        <v>132</v>
      </c>
      <c r="C42" s="27" t="s">
        <v>125</v>
      </c>
      <c r="D42" s="27" t="s">
        <v>126</v>
      </c>
      <c r="E42" s="28" t="s">
        <v>133</v>
      </c>
      <c r="F42" s="29">
        <v>32500000</v>
      </c>
      <c r="G42" s="29">
        <v>22750000</v>
      </c>
      <c r="H42" s="28" t="s">
        <v>133</v>
      </c>
      <c r="I42" s="26" t="s">
        <v>17</v>
      </c>
    </row>
    <row r="43" s="15" customFormat="1" ht="66" customHeight="1" spans="1:9">
      <c r="A43" s="26">
        <v>4</v>
      </c>
      <c r="B43" s="27" t="s">
        <v>134</v>
      </c>
      <c r="C43" s="27" t="s">
        <v>125</v>
      </c>
      <c r="D43" s="27" t="s">
        <v>135</v>
      </c>
      <c r="E43" s="28" t="s">
        <v>136</v>
      </c>
      <c r="F43" s="29">
        <v>100000000</v>
      </c>
      <c r="G43" s="29">
        <v>20000000</v>
      </c>
      <c r="H43" s="28" t="s">
        <v>136</v>
      </c>
      <c r="I43" s="26" t="s">
        <v>17</v>
      </c>
    </row>
    <row r="44" s="15" customFormat="1" ht="43" customHeight="1" spans="1:9">
      <c r="A44" s="26">
        <v>5</v>
      </c>
      <c r="B44" s="27" t="s">
        <v>137</v>
      </c>
      <c r="C44" s="27" t="s">
        <v>125</v>
      </c>
      <c r="D44" s="27" t="s">
        <v>138</v>
      </c>
      <c r="E44" s="28" t="s">
        <v>139</v>
      </c>
      <c r="F44" s="29">
        <v>37000000</v>
      </c>
      <c r="G44" s="29">
        <v>0</v>
      </c>
      <c r="H44" s="28" t="s">
        <v>17</v>
      </c>
      <c r="I44" s="26" t="s">
        <v>17</v>
      </c>
    </row>
    <row r="45" s="15" customFormat="1" ht="43" customHeight="1" spans="1:9">
      <c r="A45" s="26">
        <v>6</v>
      </c>
      <c r="B45" s="27" t="s">
        <v>140</v>
      </c>
      <c r="C45" s="27" t="s">
        <v>125</v>
      </c>
      <c r="D45" s="27" t="s">
        <v>141</v>
      </c>
      <c r="E45" s="28" t="s">
        <v>142</v>
      </c>
      <c r="F45" s="29">
        <v>1200000</v>
      </c>
      <c r="G45" s="29">
        <v>1200000</v>
      </c>
      <c r="H45" s="28" t="s">
        <v>17</v>
      </c>
      <c r="I45" s="26" t="s">
        <v>17</v>
      </c>
    </row>
    <row r="46" s="15" customFormat="1" ht="50" customHeight="1" spans="1:9">
      <c r="A46" s="26">
        <v>7</v>
      </c>
      <c r="B46" s="27" t="s">
        <v>143</v>
      </c>
      <c r="C46" s="27" t="s">
        <v>125</v>
      </c>
      <c r="D46" s="27" t="s">
        <v>144</v>
      </c>
      <c r="E46" s="28" t="s">
        <v>145</v>
      </c>
      <c r="F46" s="29">
        <v>6250000</v>
      </c>
      <c r="G46" s="29">
        <v>4250000</v>
      </c>
      <c r="H46" s="28" t="s">
        <v>146</v>
      </c>
      <c r="I46" s="26" t="s">
        <v>17</v>
      </c>
    </row>
    <row r="47" s="15" customFormat="1" ht="43" customHeight="1" spans="1:9">
      <c r="A47" s="26">
        <v>8</v>
      </c>
      <c r="B47" s="27" t="s">
        <v>147</v>
      </c>
      <c r="C47" s="27" t="s">
        <v>125</v>
      </c>
      <c r="D47" s="27" t="s">
        <v>148</v>
      </c>
      <c r="E47" s="28" t="s">
        <v>149</v>
      </c>
      <c r="F47" s="29">
        <v>4500000</v>
      </c>
      <c r="G47" s="29">
        <v>4500000</v>
      </c>
      <c r="H47" s="28" t="s">
        <v>17</v>
      </c>
      <c r="I47" s="26" t="s">
        <v>17</v>
      </c>
    </row>
    <row r="48" s="15" customFormat="1" ht="93" customHeight="1" spans="1:9">
      <c r="A48" s="26">
        <v>9</v>
      </c>
      <c r="B48" s="27" t="s">
        <v>150</v>
      </c>
      <c r="C48" s="27" t="s">
        <v>125</v>
      </c>
      <c r="D48" s="27" t="s">
        <v>130</v>
      </c>
      <c r="E48" s="28" t="s">
        <v>151</v>
      </c>
      <c r="F48" s="29">
        <v>294873000</v>
      </c>
      <c r="G48" s="29">
        <v>18000000</v>
      </c>
      <c r="H48" s="28" t="s">
        <v>17</v>
      </c>
      <c r="I48" s="26" t="s">
        <v>17</v>
      </c>
    </row>
    <row r="49" s="15" customFormat="1" ht="43" customHeight="1" spans="1:9">
      <c r="A49" s="26">
        <v>10</v>
      </c>
      <c r="B49" s="27" t="s">
        <v>152</v>
      </c>
      <c r="C49" s="27" t="s">
        <v>125</v>
      </c>
      <c r="D49" s="27" t="s">
        <v>138</v>
      </c>
      <c r="E49" s="28" t="s">
        <v>153</v>
      </c>
      <c r="F49" s="29">
        <v>53000000</v>
      </c>
      <c r="G49" s="29">
        <v>0</v>
      </c>
      <c r="H49" s="28" t="s">
        <v>17</v>
      </c>
      <c r="I49" s="26" t="s">
        <v>17</v>
      </c>
    </row>
    <row r="50" s="15" customFormat="1" ht="43" customHeight="1" spans="1:9">
      <c r="A50" s="26">
        <v>11</v>
      </c>
      <c r="B50" s="27" t="s">
        <v>154</v>
      </c>
      <c r="C50" s="27" t="s">
        <v>125</v>
      </c>
      <c r="D50" s="27" t="s">
        <v>155</v>
      </c>
      <c r="E50" s="28" t="s">
        <v>156</v>
      </c>
      <c r="F50" s="29">
        <v>125988000</v>
      </c>
      <c r="G50" s="29">
        <v>10000000</v>
      </c>
      <c r="H50" s="28" t="s">
        <v>17</v>
      </c>
      <c r="I50" s="26" t="s">
        <v>17</v>
      </c>
    </row>
    <row r="51" s="15" customFormat="1" ht="43" customHeight="1" spans="1:9">
      <c r="A51" s="26">
        <v>12</v>
      </c>
      <c r="B51" s="27" t="s">
        <v>157</v>
      </c>
      <c r="C51" s="27" t="s">
        <v>125</v>
      </c>
      <c r="D51" s="27" t="s">
        <v>158</v>
      </c>
      <c r="E51" s="28" t="s">
        <v>159</v>
      </c>
      <c r="F51" s="29">
        <v>440000</v>
      </c>
      <c r="G51" s="29">
        <v>440000</v>
      </c>
      <c r="H51" s="28" t="s">
        <v>17</v>
      </c>
      <c r="I51" s="26" t="s">
        <v>17</v>
      </c>
    </row>
    <row r="52" s="15" customFormat="1" ht="54" customHeight="1" spans="1:9">
      <c r="A52" s="26">
        <v>13</v>
      </c>
      <c r="B52" s="27" t="s">
        <v>160</v>
      </c>
      <c r="C52" s="27" t="s">
        <v>125</v>
      </c>
      <c r="D52" s="27" t="s">
        <v>138</v>
      </c>
      <c r="E52" s="28" t="s">
        <v>161</v>
      </c>
      <c r="F52" s="29">
        <v>35000000</v>
      </c>
      <c r="G52" s="29">
        <v>21440000</v>
      </c>
      <c r="H52" s="28" t="s">
        <v>17</v>
      </c>
      <c r="I52" s="26" t="s">
        <v>17</v>
      </c>
    </row>
    <row r="53" s="15" customFormat="1" ht="24" customHeight="1" spans="1:9">
      <c r="A53" s="26">
        <v>14</v>
      </c>
      <c r="B53" s="27" t="s">
        <v>162</v>
      </c>
      <c r="C53" s="27" t="s">
        <v>125</v>
      </c>
      <c r="D53" s="27" t="s">
        <v>155</v>
      </c>
      <c r="E53" s="28" t="s">
        <v>163</v>
      </c>
      <c r="F53" s="29">
        <v>875450000</v>
      </c>
      <c r="G53" s="29">
        <v>60000000</v>
      </c>
      <c r="H53" s="28" t="s">
        <v>17</v>
      </c>
      <c r="I53" s="26" t="s">
        <v>17</v>
      </c>
    </row>
    <row r="54" s="15" customFormat="1" ht="43" customHeight="1" spans="1:9">
      <c r="A54" s="26">
        <v>15</v>
      </c>
      <c r="B54" s="27" t="s">
        <v>164</v>
      </c>
      <c r="C54" s="27" t="s">
        <v>125</v>
      </c>
      <c r="D54" s="27" t="s">
        <v>144</v>
      </c>
      <c r="E54" s="28" t="s">
        <v>165</v>
      </c>
      <c r="F54" s="29">
        <v>10720000</v>
      </c>
      <c r="G54" s="29">
        <v>8720000</v>
      </c>
      <c r="H54" s="28" t="s">
        <v>166</v>
      </c>
      <c r="I54" s="26" t="s">
        <v>17</v>
      </c>
    </row>
    <row r="55" s="15" customFormat="1" ht="43" customHeight="1" spans="1:9">
      <c r="A55" s="26">
        <v>16</v>
      </c>
      <c r="B55" s="27" t="s">
        <v>167</v>
      </c>
      <c r="C55" s="27" t="s">
        <v>125</v>
      </c>
      <c r="D55" s="27" t="s">
        <v>138</v>
      </c>
      <c r="E55" s="28" t="s">
        <v>168</v>
      </c>
      <c r="F55" s="29">
        <v>3500000</v>
      </c>
      <c r="G55" s="29">
        <v>3500000</v>
      </c>
      <c r="H55" s="28" t="s">
        <v>17</v>
      </c>
      <c r="I55" s="26" t="s">
        <v>17</v>
      </c>
    </row>
    <row r="56" s="15" customFormat="1" ht="43" customHeight="1" spans="1:9">
      <c r="A56" s="26">
        <v>17</v>
      </c>
      <c r="B56" s="27" t="s">
        <v>169</v>
      </c>
      <c r="C56" s="27" t="s">
        <v>125</v>
      </c>
      <c r="D56" s="27" t="s">
        <v>138</v>
      </c>
      <c r="E56" s="28" t="s">
        <v>170</v>
      </c>
      <c r="F56" s="29">
        <v>19032000</v>
      </c>
      <c r="G56" s="29">
        <v>19032000</v>
      </c>
      <c r="H56" s="28" t="s">
        <v>171</v>
      </c>
      <c r="I56" s="26" t="s">
        <v>17</v>
      </c>
    </row>
    <row r="57" s="15" customFormat="1" ht="43" customHeight="1" spans="1:9">
      <c r="A57" s="26">
        <v>18</v>
      </c>
      <c r="B57" s="27" t="s">
        <v>172</v>
      </c>
      <c r="C57" s="27" t="s">
        <v>125</v>
      </c>
      <c r="D57" s="27" t="s">
        <v>155</v>
      </c>
      <c r="E57" s="28" t="s">
        <v>173</v>
      </c>
      <c r="F57" s="29">
        <v>6800000</v>
      </c>
      <c r="G57" s="29">
        <v>3000000</v>
      </c>
      <c r="H57" s="28" t="s">
        <v>17</v>
      </c>
      <c r="I57" s="26" t="s">
        <v>17</v>
      </c>
    </row>
    <row r="58" s="15" customFormat="1" ht="43" customHeight="1" spans="1:9">
      <c r="A58" s="26">
        <v>19</v>
      </c>
      <c r="B58" s="27" t="s">
        <v>174</v>
      </c>
      <c r="C58" s="27" t="s">
        <v>125</v>
      </c>
      <c r="D58" s="27" t="s">
        <v>138</v>
      </c>
      <c r="E58" s="28" t="s">
        <v>175</v>
      </c>
      <c r="F58" s="29">
        <v>48400000</v>
      </c>
      <c r="G58" s="29">
        <v>13750000</v>
      </c>
      <c r="H58" s="28" t="s">
        <v>17</v>
      </c>
      <c r="I58" s="26" t="s">
        <v>17</v>
      </c>
    </row>
    <row r="59" s="15" customFormat="1" ht="47" customHeight="1" spans="1:9">
      <c r="A59" s="26">
        <v>20</v>
      </c>
      <c r="B59" s="27" t="s">
        <v>176</v>
      </c>
      <c r="C59" s="27" t="s">
        <v>125</v>
      </c>
      <c r="D59" s="27" t="s">
        <v>130</v>
      </c>
      <c r="E59" s="28" t="s">
        <v>177</v>
      </c>
      <c r="F59" s="29">
        <v>56049500</v>
      </c>
      <c r="G59" s="29">
        <v>12824500</v>
      </c>
      <c r="H59" s="28" t="s">
        <v>178</v>
      </c>
      <c r="I59" s="26" t="s">
        <v>17</v>
      </c>
    </row>
    <row r="60" s="15" customFormat="1" ht="79" customHeight="1" spans="1:9">
      <c r="A60" s="26">
        <v>21</v>
      </c>
      <c r="B60" s="27" t="s">
        <v>179</v>
      </c>
      <c r="C60" s="27" t="s">
        <v>125</v>
      </c>
      <c r="D60" s="27" t="s">
        <v>155</v>
      </c>
      <c r="E60" s="28" t="s">
        <v>180</v>
      </c>
      <c r="F60" s="29">
        <v>1200000000</v>
      </c>
      <c r="G60" s="29">
        <v>15560000</v>
      </c>
      <c r="H60" s="28" t="s">
        <v>17</v>
      </c>
      <c r="I60" s="26" t="s">
        <v>17</v>
      </c>
    </row>
    <row r="61" s="15" customFormat="1" ht="43" customHeight="1" spans="1:9">
      <c r="A61" s="26">
        <v>22</v>
      </c>
      <c r="B61" s="27" t="s">
        <v>181</v>
      </c>
      <c r="C61" s="27" t="s">
        <v>125</v>
      </c>
      <c r="D61" s="27" t="s">
        <v>138</v>
      </c>
      <c r="E61" s="28" t="s">
        <v>182</v>
      </c>
      <c r="F61" s="29">
        <v>98000000</v>
      </c>
      <c r="G61" s="29">
        <v>0</v>
      </c>
      <c r="H61" s="28" t="s">
        <v>17</v>
      </c>
      <c r="I61" s="26" t="s">
        <v>17</v>
      </c>
    </row>
    <row r="62" s="16" customFormat="1" ht="31" customHeight="1" spans="1:9">
      <c r="A62" s="30" t="s">
        <v>183</v>
      </c>
      <c r="B62" s="31"/>
      <c r="C62" s="31"/>
      <c r="D62" s="31"/>
      <c r="E62" s="32"/>
      <c r="F62" s="33">
        <f>SUM(F69:F73)</f>
        <v>309590000</v>
      </c>
      <c r="G62" s="33">
        <f>SUM(G63:G67)</f>
        <v>56734000</v>
      </c>
      <c r="H62" s="34"/>
      <c r="I62" s="35"/>
    </row>
    <row r="63" s="15" customFormat="1" ht="57" customHeight="1" spans="1:9">
      <c r="A63" s="26">
        <v>1</v>
      </c>
      <c r="B63" s="27" t="s">
        <v>184</v>
      </c>
      <c r="C63" s="27" t="s">
        <v>185</v>
      </c>
      <c r="D63" s="27" t="s">
        <v>186</v>
      </c>
      <c r="E63" s="28" t="s">
        <v>187</v>
      </c>
      <c r="F63" s="29">
        <v>3960000</v>
      </c>
      <c r="G63" s="29">
        <v>1659200</v>
      </c>
      <c r="H63" s="28" t="s">
        <v>188</v>
      </c>
      <c r="I63" s="26"/>
    </row>
    <row r="64" s="15" customFormat="1" ht="59" customHeight="1" spans="1:9">
      <c r="A64" s="26">
        <v>2</v>
      </c>
      <c r="B64" s="27" t="s">
        <v>189</v>
      </c>
      <c r="C64" s="27" t="s">
        <v>185</v>
      </c>
      <c r="D64" s="27" t="s">
        <v>190</v>
      </c>
      <c r="E64" s="28" t="s">
        <v>191</v>
      </c>
      <c r="F64" s="29">
        <v>6110000</v>
      </c>
      <c r="G64" s="29">
        <v>6110000</v>
      </c>
      <c r="H64" s="28" t="s">
        <v>192</v>
      </c>
      <c r="I64" s="26" t="s">
        <v>17</v>
      </c>
    </row>
    <row r="65" s="15" customFormat="1" ht="43" customHeight="1" spans="1:9">
      <c r="A65" s="26">
        <v>3</v>
      </c>
      <c r="B65" s="27" t="s">
        <v>193</v>
      </c>
      <c r="C65" s="27" t="s">
        <v>185</v>
      </c>
      <c r="D65" s="27" t="s">
        <v>186</v>
      </c>
      <c r="E65" s="28" t="s">
        <v>194</v>
      </c>
      <c r="F65" s="29">
        <v>50682400</v>
      </c>
      <c r="G65" s="29">
        <v>25651200</v>
      </c>
      <c r="H65" s="28" t="s">
        <v>195</v>
      </c>
      <c r="I65" s="26"/>
    </row>
    <row r="66" s="15" customFormat="1" ht="43" customHeight="1" spans="1:9">
      <c r="A66" s="26">
        <v>4</v>
      </c>
      <c r="B66" s="27" t="s">
        <v>196</v>
      </c>
      <c r="C66" s="27" t="s">
        <v>185</v>
      </c>
      <c r="D66" s="27" t="s">
        <v>186</v>
      </c>
      <c r="E66" s="28" t="s">
        <v>197</v>
      </c>
      <c r="F66" s="29">
        <v>41480000</v>
      </c>
      <c r="G66" s="29">
        <v>21569600</v>
      </c>
      <c r="H66" s="28" t="s">
        <v>198</v>
      </c>
      <c r="I66" s="26"/>
    </row>
    <row r="67" s="15" customFormat="1" ht="54" customHeight="1" spans="1:9">
      <c r="A67" s="36">
        <v>5</v>
      </c>
      <c r="B67" s="37" t="s">
        <v>199</v>
      </c>
      <c r="C67" s="37" t="s">
        <v>185</v>
      </c>
      <c r="D67" s="37" t="s">
        <v>190</v>
      </c>
      <c r="E67" s="38" t="s">
        <v>200</v>
      </c>
      <c r="F67" s="39">
        <v>1744000</v>
      </c>
      <c r="G67" s="39">
        <v>1744000</v>
      </c>
      <c r="H67" s="38" t="s">
        <v>201</v>
      </c>
      <c r="I67" s="36" t="s">
        <v>17</v>
      </c>
    </row>
    <row r="68" s="18" customFormat="1" ht="33" customHeight="1" spans="1:9">
      <c r="A68" s="40" t="s">
        <v>202</v>
      </c>
      <c r="B68" s="41"/>
      <c r="C68" s="41"/>
      <c r="D68" s="41"/>
      <c r="E68" s="42"/>
      <c r="F68" s="43">
        <f>SUM(F69:F73)</f>
        <v>309590000</v>
      </c>
      <c r="G68" s="43">
        <f>SUM(G69:G73)</f>
        <v>309590000</v>
      </c>
      <c r="H68" s="44"/>
      <c r="I68" s="43"/>
    </row>
    <row r="69" s="17" customFormat="1" ht="43" customHeight="1" spans="1:9">
      <c r="A69" s="45">
        <v>1</v>
      </c>
      <c r="B69" s="46" t="s">
        <v>203</v>
      </c>
      <c r="C69" s="46" t="s">
        <v>13</v>
      </c>
      <c r="D69" s="46" t="s">
        <v>204</v>
      </c>
      <c r="E69" s="47" t="s">
        <v>205</v>
      </c>
      <c r="F69" s="48">
        <v>65600000</v>
      </c>
      <c r="G69" s="48">
        <v>65600000</v>
      </c>
      <c r="H69" s="47" t="s">
        <v>17</v>
      </c>
      <c r="I69" s="45" t="s">
        <v>17</v>
      </c>
    </row>
    <row r="70" s="17" customFormat="1" ht="43" customHeight="1" spans="1:9">
      <c r="A70" s="26">
        <v>2</v>
      </c>
      <c r="B70" s="27" t="s">
        <v>206</v>
      </c>
      <c r="C70" s="27" t="s">
        <v>13</v>
      </c>
      <c r="D70" s="27" t="s">
        <v>204</v>
      </c>
      <c r="E70" s="49" t="s">
        <v>207</v>
      </c>
      <c r="F70" s="29">
        <v>55490000</v>
      </c>
      <c r="G70" s="29">
        <v>55490000</v>
      </c>
      <c r="H70" s="49" t="s">
        <v>17</v>
      </c>
      <c r="I70" s="26" t="s">
        <v>17</v>
      </c>
    </row>
    <row r="71" s="17" customFormat="1" ht="43" customHeight="1" spans="1:9">
      <c r="A71" s="26">
        <v>3</v>
      </c>
      <c r="B71" s="27" t="s">
        <v>208</v>
      </c>
      <c r="C71" s="27" t="s">
        <v>13</v>
      </c>
      <c r="D71" s="27" t="s">
        <v>204</v>
      </c>
      <c r="E71" s="49" t="s">
        <v>209</v>
      </c>
      <c r="F71" s="29">
        <v>13000000</v>
      </c>
      <c r="G71" s="29">
        <v>13000000</v>
      </c>
      <c r="H71" s="49" t="s">
        <v>17</v>
      </c>
      <c r="I71" s="26" t="s">
        <v>17</v>
      </c>
    </row>
    <row r="72" s="17" customFormat="1" ht="43" customHeight="1" spans="1:9">
      <c r="A72" s="26">
        <v>4</v>
      </c>
      <c r="B72" s="27" t="s">
        <v>210</v>
      </c>
      <c r="C72" s="27" t="s">
        <v>13</v>
      </c>
      <c r="D72" s="27" t="s">
        <v>204</v>
      </c>
      <c r="E72" s="49" t="s">
        <v>211</v>
      </c>
      <c r="F72" s="29">
        <v>150000000</v>
      </c>
      <c r="G72" s="29">
        <v>150000000</v>
      </c>
      <c r="H72" s="49" t="s">
        <v>17</v>
      </c>
      <c r="I72" s="26" t="s">
        <v>17</v>
      </c>
    </row>
    <row r="73" s="17" customFormat="1" ht="43" customHeight="1" spans="1:9">
      <c r="A73" s="36">
        <v>5</v>
      </c>
      <c r="B73" s="37" t="s">
        <v>212</v>
      </c>
      <c r="C73" s="37" t="s">
        <v>13</v>
      </c>
      <c r="D73" s="37" t="s">
        <v>213</v>
      </c>
      <c r="E73" s="50" t="s">
        <v>214</v>
      </c>
      <c r="F73" s="39">
        <v>25500000</v>
      </c>
      <c r="G73" s="39">
        <v>25500000</v>
      </c>
      <c r="H73" s="50" t="s">
        <v>17</v>
      </c>
      <c r="I73" s="36" t="s">
        <v>17</v>
      </c>
    </row>
    <row r="74" s="18" customFormat="1" ht="28" customHeight="1" spans="1:9">
      <c r="A74" s="40" t="s">
        <v>215</v>
      </c>
      <c r="B74" s="41"/>
      <c r="C74" s="41"/>
      <c r="D74" s="41"/>
      <c r="E74" s="42"/>
      <c r="F74" s="43">
        <f>SUM(F75)</f>
        <v>1250000</v>
      </c>
      <c r="G74" s="51">
        <f>SUM(G75)</f>
        <v>1250000</v>
      </c>
      <c r="H74" s="44"/>
      <c r="I74" s="43"/>
    </row>
    <row r="75" s="17" customFormat="1" ht="43" customHeight="1" spans="1:9">
      <c r="A75" s="52">
        <v>1</v>
      </c>
      <c r="B75" s="53" t="s">
        <v>216</v>
      </c>
      <c r="C75" s="53" t="s">
        <v>217</v>
      </c>
      <c r="D75" s="53" t="s">
        <v>47</v>
      </c>
      <c r="E75" s="54" t="s">
        <v>218</v>
      </c>
      <c r="F75" s="55">
        <v>1250000</v>
      </c>
      <c r="G75" s="56">
        <v>1250000</v>
      </c>
      <c r="H75" s="57" t="s">
        <v>218</v>
      </c>
      <c r="I75" s="67" t="s">
        <v>17</v>
      </c>
    </row>
    <row r="76" s="18" customFormat="1" ht="35" customHeight="1" spans="1:9">
      <c r="A76" s="40" t="s">
        <v>219</v>
      </c>
      <c r="B76" s="41"/>
      <c r="C76" s="41"/>
      <c r="D76" s="41"/>
      <c r="E76" s="42"/>
      <c r="F76" s="43">
        <f>SUM(F77)</f>
        <v>1348000</v>
      </c>
      <c r="G76" s="58">
        <f>SUM(G77)</f>
        <v>1348000</v>
      </c>
      <c r="H76" s="44"/>
      <c r="I76" s="43"/>
    </row>
    <row r="77" s="17" customFormat="1" ht="69" customHeight="1" spans="1:9">
      <c r="A77" s="59">
        <v>1</v>
      </c>
      <c r="B77" s="60" t="s">
        <v>220</v>
      </c>
      <c r="C77" s="60" t="s">
        <v>221</v>
      </c>
      <c r="D77" s="61" t="s">
        <v>90</v>
      </c>
      <c r="E77" s="57" t="s">
        <v>222</v>
      </c>
      <c r="F77" s="56">
        <v>1348000</v>
      </c>
      <c r="G77" s="56">
        <v>1348000</v>
      </c>
      <c r="H77" s="57" t="s">
        <v>223</v>
      </c>
      <c r="I77" s="68" t="s">
        <v>17</v>
      </c>
    </row>
    <row r="78" s="18" customFormat="1" ht="28" customHeight="1" spans="1:9">
      <c r="A78" s="40" t="s">
        <v>224</v>
      </c>
      <c r="B78" s="41"/>
      <c r="C78" s="41"/>
      <c r="D78" s="41"/>
      <c r="E78" s="42"/>
      <c r="F78" s="62">
        <f>SUM(F79)</f>
        <v>6825930</v>
      </c>
      <c r="G78" s="43">
        <f>SUM(G79)</f>
        <v>6825930</v>
      </c>
      <c r="H78" s="44"/>
      <c r="I78" s="69"/>
    </row>
    <row r="79" s="17" customFormat="1" ht="43" customHeight="1" spans="1:9">
      <c r="A79" s="63">
        <v>1</v>
      </c>
      <c r="B79" s="64" t="s">
        <v>225</v>
      </c>
      <c r="C79" s="64" t="s">
        <v>226</v>
      </c>
      <c r="D79" s="64" t="s">
        <v>227</v>
      </c>
      <c r="E79" s="65" t="s">
        <v>228</v>
      </c>
      <c r="F79" s="66">
        <v>6825930</v>
      </c>
      <c r="G79" s="66">
        <v>6825930</v>
      </c>
      <c r="H79" s="65" t="s">
        <v>229</v>
      </c>
      <c r="I79" s="70"/>
    </row>
  </sheetData>
  <mergeCells count="10">
    <mergeCell ref="A2:I2"/>
    <mergeCell ref="A5:E5"/>
    <mergeCell ref="A6:E6"/>
    <mergeCell ref="A24:E24"/>
    <mergeCell ref="A39:E39"/>
    <mergeCell ref="A62:E62"/>
    <mergeCell ref="A68:E68"/>
    <mergeCell ref="A74:E74"/>
    <mergeCell ref="A76:E76"/>
    <mergeCell ref="A78:E78"/>
  </mergeCells>
  <pageMargins left="0.700694444444445" right="0.700694444444445" top="0.471527777777778" bottom="0.432638888888889" header="0.297916666666667" footer="0.297916666666667"/>
  <pageSetup paperSize="8" scale="91" fitToHeight="0"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pageSetUpPr fitToPage="1"/>
  </sheetPr>
  <dimension ref="A2:I70"/>
  <sheetViews>
    <sheetView zoomScale="115" zoomScaleNormal="115" topLeftCell="A71" workbookViewId="0">
      <selection activeCell="A44" sqref="$A44:$XFD44"/>
    </sheetView>
  </sheetViews>
  <sheetFormatPr defaultColWidth="9" defaultRowHeight="15.75"/>
  <cols>
    <col min="1" max="1" width="6.29166666666667" customWidth="1"/>
    <col min="2" max="2" width="27.275" style="3" customWidth="1"/>
    <col min="3" max="3" width="16.1916666666667" style="3" customWidth="1"/>
    <col min="4" max="4" width="16.0833333333333" style="3" customWidth="1"/>
    <col min="5" max="5" width="38.15" style="3" customWidth="1"/>
    <col min="6" max="6" width="11.3" customWidth="1"/>
    <col min="7" max="7" width="13.15" customWidth="1"/>
    <col min="8" max="8" width="47.275" style="3" customWidth="1"/>
    <col min="9" max="9" width="9.88333333333333" customWidth="1"/>
  </cols>
  <sheetData>
    <row r="2" ht="45" customHeight="1" spans="1:9">
      <c r="A2" s="4" t="s">
        <v>230</v>
      </c>
      <c r="B2" s="5"/>
      <c r="C2" s="5"/>
      <c r="D2" s="5"/>
      <c r="E2" s="5"/>
      <c r="F2" s="6"/>
      <c r="G2" s="6"/>
      <c r="H2" s="5"/>
      <c r="I2" s="6"/>
    </row>
    <row r="3" ht="16.5"/>
    <row r="4" s="1" customFormat="1" ht="81" customHeight="1" spans="1:9">
      <c r="A4" s="7" t="s">
        <v>1</v>
      </c>
      <c r="B4" s="7" t="s">
        <v>2</v>
      </c>
      <c r="C4" s="7" t="s">
        <v>3</v>
      </c>
      <c r="D4" s="7" t="s">
        <v>4</v>
      </c>
      <c r="E4" s="7" t="s">
        <v>5</v>
      </c>
      <c r="F4" s="7" t="s">
        <v>6</v>
      </c>
      <c r="G4" s="7" t="s">
        <v>7</v>
      </c>
      <c r="H4" s="7" t="s">
        <v>8</v>
      </c>
      <c r="I4" s="7" t="s">
        <v>9</v>
      </c>
    </row>
    <row r="5" s="2" customFormat="1" ht="43" hidden="1" customHeight="1" spans="1:9">
      <c r="A5" s="8">
        <v>1</v>
      </c>
      <c r="B5" s="9" t="s">
        <v>73</v>
      </c>
      <c r="C5" s="9" t="s">
        <v>74</v>
      </c>
      <c r="D5" s="9" t="s">
        <v>75</v>
      </c>
      <c r="E5" s="10" t="s">
        <v>231</v>
      </c>
      <c r="F5" s="11">
        <v>3000000</v>
      </c>
      <c r="G5" s="11">
        <v>2500000</v>
      </c>
      <c r="H5" s="10" t="s">
        <v>232</v>
      </c>
      <c r="I5" s="8" t="s">
        <v>17</v>
      </c>
    </row>
    <row r="6" ht="66" hidden="1" customHeight="1" spans="1:9">
      <c r="A6" s="8">
        <v>2</v>
      </c>
      <c r="B6" s="9" t="s">
        <v>124</v>
      </c>
      <c r="C6" s="9" t="s">
        <v>125</v>
      </c>
      <c r="D6" s="9" t="s">
        <v>126</v>
      </c>
      <c r="E6" s="10" t="s">
        <v>233</v>
      </c>
      <c r="F6" s="11">
        <v>124010000</v>
      </c>
      <c r="G6" s="11">
        <v>40000000</v>
      </c>
      <c r="H6" s="10" t="s">
        <v>234</v>
      </c>
      <c r="I6" s="8" t="s">
        <v>17</v>
      </c>
    </row>
    <row r="7" ht="71" hidden="1" customHeight="1" spans="1:9">
      <c r="A7" s="8">
        <v>3</v>
      </c>
      <c r="B7" s="9" t="s">
        <v>12</v>
      </c>
      <c r="C7" s="9" t="s">
        <v>13</v>
      </c>
      <c r="D7" s="9" t="s">
        <v>14</v>
      </c>
      <c r="E7" s="10" t="s">
        <v>15</v>
      </c>
      <c r="F7" s="11">
        <v>55540000</v>
      </c>
      <c r="G7" s="11">
        <v>19020000</v>
      </c>
      <c r="H7" s="10" t="s">
        <v>235</v>
      </c>
      <c r="I7" s="8" t="s">
        <v>17</v>
      </c>
    </row>
    <row r="8" ht="43" hidden="1" customHeight="1" spans="1:9">
      <c r="A8" s="8">
        <v>4</v>
      </c>
      <c r="B8" s="9" t="s">
        <v>78</v>
      </c>
      <c r="C8" s="9" t="s">
        <v>74</v>
      </c>
      <c r="D8" s="9" t="s">
        <v>79</v>
      </c>
      <c r="E8" s="10" t="s">
        <v>236</v>
      </c>
      <c r="F8" s="11">
        <v>250000</v>
      </c>
      <c r="G8" s="11">
        <v>200000</v>
      </c>
      <c r="H8" s="10" t="s">
        <v>237</v>
      </c>
      <c r="I8" s="8" t="s">
        <v>17</v>
      </c>
    </row>
    <row r="9" ht="86" hidden="1" customHeight="1" spans="1:9">
      <c r="A9" s="8">
        <v>5</v>
      </c>
      <c r="B9" s="9" t="s">
        <v>129</v>
      </c>
      <c r="C9" s="9" t="s">
        <v>125</v>
      </c>
      <c r="D9" s="9" t="s">
        <v>130</v>
      </c>
      <c r="E9" s="10" t="s">
        <v>238</v>
      </c>
      <c r="F9" s="11">
        <v>377779000</v>
      </c>
      <c r="G9" s="11">
        <v>15000000</v>
      </c>
      <c r="H9" s="12" t="s">
        <v>17</v>
      </c>
      <c r="I9" s="8" t="s">
        <v>17</v>
      </c>
    </row>
    <row r="10" ht="43" hidden="1" customHeight="1" spans="1:9">
      <c r="A10" s="8">
        <v>6</v>
      </c>
      <c r="B10" s="9" t="s">
        <v>18</v>
      </c>
      <c r="C10" s="9" t="s">
        <v>13</v>
      </c>
      <c r="D10" s="9" t="s">
        <v>19</v>
      </c>
      <c r="E10" s="10" t="s">
        <v>20</v>
      </c>
      <c r="F10" s="11">
        <v>1680450000</v>
      </c>
      <c r="G10" s="11">
        <v>41290000</v>
      </c>
      <c r="H10" s="10" t="s">
        <v>20</v>
      </c>
      <c r="I10" s="8" t="s">
        <v>17</v>
      </c>
    </row>
    <row r="11" ht="43" hidden="1" customHeight="1" spans="1:9">
      <c r="A11" s="8">
        <v>7</v>
      </c>
      <c r="B11" s="9" t="s">
        <v>82</v>
      </c>
      <c r="C11" s="9" t="s">
        <v>74</v>
      </c>
      <c r="D11" s="9" t="s">
        <v>83</v>
      </c>
      <c r="E11" s="10" t="s">
        <v>239</v>
      </c>
      <c r="F11" s="11">
        <v>900000</v>
      </c>
      <c r="G11" s="11">
        <v>900000</v>
      </c>
      <c r="H11" s="10" t="s">
        <v>240</v>
      </c>
      <c r="I11" s="8" t="s">
        <v>17</v>
      </c>
    </row>
    <row r="12" ht="43" hidden="1" customHeight="1" spans="1:9">
      <c r="A12" s="8">
        <v>8</v>
      </c>
      <c r="B12" s="9" t="s">
        <v>206</v>
      </c>
      <c r="C12" s="9" t="s">
        <v>13</v>
      </c>
      <c r="D12" s="9" t="s">
        <v>204</v>
      </c>
      <c r="E12" s="10" t="s">
        <v>241</v>
      </c>
      <c r="F12" s="11">
        <v>55490000</v>
      </c>
      <c r="G12" s="11">
        <v>55490000</v>
      </c>
      <c r="H12" s="12" t="s">
        <v>17</v>
      </c>
      <c r="I12" s="8" t="s">
        <v>17</v>
      </c>
    </row>
    <row r="13" ht="43" hidden="1" customHeight="1" spans="1:9">
      <c r="A13" s="8">
        <v>9</v>
      </c>
      <c r="B13" s="9" t="s">
        <v>208</v>
      </c>
      <c r="C13" s="9" t="s">
        <v>13</v>
      </c>
      <c r="D13" s="9" t="s">
        <v>204</v>
      </c>
      <c r="E13" s="10" t="s">
        <v>242</v>
      </c>
      <c r="F13" s="11">
        <v>13000000</v>
      </c>
      <c r="G13" s="11">
        <v>13000000</v>
      </c>
      <c r="H13" s="12" t="s">
        <v>17</v>
      </c>
      <c r="I13" s="8" t="s">
        <v>17</v>
      </c>
    </row>
    <row r="14" ht="43" hidden="1" customHeight="1" spans="1:9">
      <c r="A14" s="8">
        <v>10</v>
      </c>
      <c r="B14" s="9" t="s">
        <v>21</v>
      </c>
      <c r="C14" s="9" t="s">
        <v>13</v>
      </c>
      <c r="D14" s="9" t="s">
        <v>22</v>
      </c>
      <c r="E14" s="10" t="s">
        <v>243</v>
      </c>
      <c r="F14" s="11">
        <v>1500000</v>
      </c>
      <c r="G14" s="11">
        <v>1500000</v>
      </c>
      <c r="H14" s="10" t="s">
        <v>244</v>
      </c>
      <c r="I14" s="8" t="s">
        <v>17</v>
      </c>
    </row>
    <row r="15" ht="43" hidden="1" customHeight="1" spans="1:9">
      <c r="A15" s="8">
        <v>11</v>
      </c>
      <c r="B15" s="9" t="s">
        <v>86</v>
      </c>
      <c r="C15" s="9" t="s">
        <v>74</v>
      </c>
      <c r="D15" s="9" t="s">
        <v>79</v>
      </c>
      <c r="E15" s="10" t="s">
        <v>245</v>
      </c>
      <c r="F15" s="11">
        <v>7300000</v>
      </c>
      <c r="G15" s="11">
        <v>6908000</v>
      </c>
      <c r="H15" s="10" t="s">
        <v>246</v>
      </c>
      <c r="I15" s="8" t="s">
        <v>17</v>
      </c>
    </row>
    <row r="16" ht="43" hidden="1" customHeight="1" spans="1:9">
      <c r="A16" s="8">
        <v>12</v>
      </c>
      <c r="B16" s="9" t="s">
        <v>25</v>
      </c>
      <c r="C16" s="9" t="s">
        <v>13</v>
      </c>
      <c r="D16" s="9" t="s">
        <v>26</v>
      </c>
      <c r="E16" s="10" t="s">
        <v>247</v>
      </c>
      <c r="F16" s="11">
        <v>1197000</v>
      </c>
      <c r="G16" s="11">
        <v>1197000</v>
      </c>
      <c r="H16" s="10" t="s">
        <v>28</v>
      </c>
      <c r="I16" s="8" t="s">
        <v>17</v>
      </c>
    </row>
    <row r="17" ht="59" hidden="1" customHeight="1" spans="1:9">
      <c r="A17" s="8">
        <v>13</v>
      </c>
      <c r="B17" s="9" t="s">
        <v>132</v>
      </c>
      <c r="C17" s="9" t="s">
        <v>125</v>
      </c>
      <c r="D17" s="9" t="s">
        <v>126</v>
      </c>
      <c r="E17" s="10" t="s">
        <v>248</v>
      </c>
      <c r="F17" s="11">
        <v>32500000</v>
      </c>
      <c r="G17" s="11">
        <v>22750000</v>
      </c>
      <c r="H17" s="10" t="s">
        <v>248</v>
      </c>
      <c r="I17" s="8" t="s">
        <v>17</v>
      </c>
    </row>
    <row r="18" ht="43" hidden="1" customHeight="1" spans="1:9">
      <c r="A18" s="8">
        <v>14</v>
      </c>
      <c r="B18" s="9" t="s">
        <v>29</v>
      </c>
      <c r="C18" s="9" t="s">
        <v>13</v>
      </c>
      <c r="D18" s="9" t="s">
        <v>26</v>
      </c>
      <c r="E18" s="10" t="s">
        <v>249</v>
      </c>
      <c r="F18" s="11">
        <v>15750000</v>
      </c>
      <c r="G18" s="11">
        <v>11025000</v>
      </c>
      <c r="H18" s="10" t="s">
        <v>250</v>
      </c>
      <c r="I18" s="8" t="s">
        <v>17</v>
      </c>
    </row>
    <row r="19" ht="53" hidden="1" customHeight="1" spans="1:9">
      <c r="A19" s="8">
        <v>15</v>
      </c>
      <c r="B19" s="9" t="s">
        <v>32</v>
      </c>
      <c r="C19" s="9" t="s">
        <v>13</v>
      </c>
      <c r="D19" s="9" t="s">
        <v>33</v>
      </c>
      <c r="E19" s="10" t="s">
        <v>251</v>
      </c>
      <c r="F19" s="11">
        <v>330000</v>
      </c>
      <c r="G19" s="11">
        <v>330000</v>
      </c>
      <c r="H19" s="10" t="s">
        <v>252</v>
      </c>
      <c r="I19" s="8" t="s">
        <v>17</v>
      </c>
    </row>
    <row r="20" ht="86" hidden="1" customHeight="1" spans="1:9">
      <c r="A20" s="8">
        <v>16</v>
      </c>
      <c r="B20" s="9" t="s">
        <v>36</v>
      </c>
      <c r="C20" s="9" t="s">
        <v>13</v>
      </c>
      <c r="D20" s="9" t="s">
        <v>33</v>
      </c>
      <c r="E20" s="12" t="s">
        <v>253</v>
      </c>
      <c r="F20" s="11">
        <v>6000000</v>
      </c>
      <c r="G20" s="11">
        <v>6000000</v>
      </c>
      <c r="H20" s="12" t="s">
        <v>254</v>
      </c>
      <c r="I20" s="8" t="s">
        <v>17</v>
      </c>
    </row>
    <row r="21" ht="66" hidden="1" customHeight="1" spans="1:9">
      <c r="A21" s="8">
        <v>17</v>
      </c>
      <c r="B21" s="9" t="s">
        <v>134</v>
      </c>
      <c r="C21" s="9" t="s">
        <v>125</v>
      </c>
      <c r="D21" s="9" t="s">
        <v>135</v>
      </c>
      <c r="E21" s="10" t="s">
        <v>255</v>
      </c>
      <c r="F21" s="11">
        <v>100000000</v>
      </c>
      <c r="G21" s="11">
        <v>20000000</v>
      </c>
      <c r="H21" s="10" t="s">
        <v>255</v>
      </c>
      <c r="I21" s="8" t="s">
        <v>17</v>
      </c>
    </row>
    <row r="22" ht="43" hidden="1" customHeight="1" spans="1:9">
      <c r="A22" s="8">
        <v>18</v>
      </c>
      <c r="B22" s="9" t="s">
        <v>216</v>
      </c>
      <c r="C22" s="9" t="s">
        <v>217</v>
      </c>
      <c r="D22" s="9" t="s">
        <v>47</v>
      </c>
      <c r="E22" s="10" t="s">
        <v>256</v>
      </c>
      <c r="F22" s="11">
        <v>1250000</v>
      </c>
      <c r="G22" s="11">
        <v>1250000</v>
      </c>
      <c r="H22" s="10" t="s">
        <v>256</v>
      </c>
      <c r="I22" s="8" t="s">
        <v>17</v>
      </c>
    </row>
    <row r="23" ht="43" hidden="1" customHeight="1" spans="1:9">
      <c r="A23" s="8">
        <v>19</v>
      </c>
      <c r="B23" s="9" t="s">
        <v>137</v>
      </c>
      <c r="C23" s="9" t="s">
        <v>125</v>
      </c>
      <c r="D23" s="9" t="s">
        <v>138</v>
      </c>
      <c r="E23" s="10" t="s">
        <v>257</v>
      </c>
      <c r="F23" s="11">
        <v>37000000</v>
      </c>
      <c r="G23" s="11">
        <v>0</v>
      </c>
      <c r="H23" s="12" t="s">
        <v>17</v>
      </c>
      <c r="I23" s="8" t="s">
        <v>17</v>
      </c>
    </row>
    <row r="24" ht="49" hidden="1" customHeight="1" spans="1:9">
      <c r="A24" s="8">
        <v>20</v>
      </c>
      <c r="B24" s="9" t="s">
        <v>89</v>
      </c>
      <c r="C24" s="9" t="s">
        <v>74</v>
      </c>
      <c r="D24" s="9" t="s">
        <v>90</v>
      </c>
      <c r="E24" s="12" t="s">
        <v>258</v>
      </c>
      <c r="F24" s="11">
        <v>800000</v>
      </c>
      <c r="G24" s="11">
        <v>500000</v>
      </c>
      <c r="H24" s="10" t="s">
        <v>259</v>
      </c>
      <c r="I24" s="8" t="s">
        <v>17</v>
      </c>
    </row>
    <row r="25" ht="43" hidden="1" customHeight="1" spans="1:9">
      <c r="A25" s="8">
        <v>21</v>
      </c>
      <c r="B25" s="9" t="s">
        <v>140</v>
      </c>
      <c r="C25" s="9" t="s">
        <v>125</v>
      </c>
      <c r="D25" s="9" t="s">
        <v>141</v>
      </c>
      <c r="E25" s="10" t="s">
        <v>142</v>
      </c>
      <c r="F25" s="11">
        <v>1200000</v>
      </c>
      <c r="G25" s="11">
        <v>1200000</v>
      </c>
      <c r="H25" s="12" t="s">
        <v>17</v>
      </c>
      <c r="I25" s="8" t="s">
        <v>17</v>
      </c>
    </row>
    <row r="26" ht="127" hidden="1" customHeight="1" spans="1:9">
      <c r="A26" s="8">
        <v>22</v>
      </c>
      <c r="B26" s="9" t="s">
        <v>93</v>
      </c>
      <c r="C26" s="9" t="s">
        <v>74</v>
      </c>
      <c r="D26" s="9" t="s">
        <v>94</v>
      </c>
      <c r="E26" s="10" t="s">
        <v>260</v>
      </c>
      <c r="F26" s="11">
        <v>2000000</v>
      </c>
      <c r="G26" s="11">
        <v>1600000</v>
      </c>
      <c r="H26" s="10" t="s">
        <v>261</v>
      </c>
      <c r="I26" s="8" t="s">
        <v>17</v>
      </c>
    </row>
    <row r="27" ht="67" hidden="1" customHeight="1" spans="1:9">
      <c r="A27" s="8">
        <v>23</v>
      </c>
      <c r="B27" s="9" t="s">
        <v>39</v>
      </c>
      <c r="C27" s="9" t="s">
        <v>13</v>
      </c>
      <c r="D27" s="9" t="s">
        <v>40</v>
      </c>
      <c r="E27" s="10" t="s">
        <v>262</v>
      </c>
      <c r="F27" s="11">
        <v>194000000</v>
      </c>
      <c r="G27" s="11">
        <v>58000000</v>
      </c>
      <c r="H27" s="10" t="s">
        <v>263</v>
      </c>
      <c r="I27" s="8" t="s">
        <v>17</v>
      </c>
    </row>
    <row r="28" ht="118" hidden="1" customHeight="1" spans="1:9">
      <c r="A28" s="8">
        <v>24</v>
      </c>
      <c r="B28" s="9" t="s">
        <v>43</v>
      </c>
      <c r="C28" s="9" t="s">
        <v>13</v>
      </c>
      <c r="D28" s="9" t="s">
        <v>19</v>
      </c>
      <c r="E28" s="10" t="s">
        <v>264</v>
      </c>
      <c r="F28" s="11">
        <v>11050000</v>
      </c>
      <c r="G28" s="11">
        <v>2210000</v>
      </c>
      <c r="H28" s="10" t="s">
        <v>265</v>
      </c>
      <c r="I28" s="8" t="s">
        <v>17</v>
      </c>
    </row>
    <row r="29" ht="63" hidden="1" customHeight="1" spans="1:9">
      <c r="A29" s="8">
        <v>25</v>
      </c>
      <c r="B29" s="9" t="s">
        <v>46</v>
      </c>
      <c r="C29" s="9" t="s">
        <v>13</v>
      </c>
      <c r="D29" s="9" t="s">
        <v>47</v>
      </c>
      <c r="E29" s="10" t="s">
        <v>266</v>
      </c>
      <c r="F29" s="11">
        <v>1800000000</v>
      </c>
      <c r="G29" s="11">
        <v>257138950</v>
      </c>
      <c r="H29" s="10" t="s">
        <v>267</v>
      </c>
      <c r="I29" s="8" t="s">
        <v>17</v>
      </c>
    </row>
    <row r="30" ht="43" hidden="1" customHeight="1" spans="1:9">
      <c r="A30" s="8">
        <v>26</v>
      </c>
      <c r="B30" s="9" t="s">
        <v>50</v>
      </c>
      <c r="C30" s="9" t="s">
        <v>13</v>
      </c>
      <c r="D30" s="9" t="s">
        <v>40</v>
      </c>
      <c r="E30" s="10" t="s">
        <v>268</v>
      </c>
      <c r="F30" s="11">
        <v>17200000</v>
      </c>
      <c r="G30" s="11">
        <v>17200000</v>
      </c>
      <c r="H30" s="10" t="s">
        <v>269</v>
      </c>
      <c r="I30" s="8" t="s">
        <v>17</v>
      </c>
    </row>
    <row r="31" ht="43" hidden="1" customHeight="1" spans="1:9">
      <c r="A31" s="8">
        <v>27</v>
      </c>
      <c r="B31" s="9" t="s">
        <v>97</v>
      </c>
      <c r="C31" s="9" t="s">
        <v>74</v>
      </c>
      <c r="D31" s="9" t="s">
        <v>75</v>
      </c>
      <c r="E31" s="10" t="s">
        <v>270</v>
      </c>
      <c r="F31" s="11">
        <v>15067000</v>
      </c>
      <c r="G31" s="11">
        <v>12750000</v>
      </c>
      <c r="H31" s="10" t="s">
        <v>271</v>
      </c>
      <c r="I31" s="8" t="s">
        <v>17</v>
      </c>
    </row>
    <row r="32" ht="43" hidden="1" customHeight="1" spans="1:9">
      <c r="A32" s="8">
        <v>28</v>
      </c>
      <c r="B32" s="9" t="s">
        <v>210</v>
      </c>
      <c r="C32" s="9" t="s">
        <v>13</v>
      </c>
      <c r="D32" s="9" t="s">
        <v>204</v>
      </c>
      <c r="E32" s="10" t="s">
        <v>272</v>
      </c>
      <c r="F32" s="11">
        <v>150000000</v>
      </c>
      <c r="G32" s="11">
        <v>150000000</v>
      </c>
      <c r="H32" s="12" t="s">
        <v>17</v>
      </c>
      <c r="I32" s="8" t="s">
        <v>17</v>
      </c>
    </row>
    <row r="33" ht="65" hidden="1" customHeight="1" spans="1:9">
      <c r="A33" s="8">
        <v>29</v>
      </c>
      <c r="B33" s="9" t="s">
        <v>143</v>
      </c>
      <c r="C33" s="9" t="s">
        <v>125</v>
      </c>
      <c r="D33" s="9" t="s">
        <v>144</v>
      </c>
      <c r="E33" s="12" t="s">
        <v>273</v>
      </c>
      <c r="F33" s="11">
        <v>6250000</v>
      </c>
      <c r="G33" s="11">
        <v>4250000</v>
      </c>
      <c r="H33" s="10" t="s">
        <v>274</v>
      </c>
      <c r="I33" s="8" t="s">
        <v>17</v>
      </c>
    </row>
    <row r="34" ht="57" hidden="1" customHeight="1" spans="1:9">
      <c r="A34" s="8">
        <v>30</v>
      </c>
      <c r="B34" s="9" t="s">
        <v>184</v>
      </c>
      <c r="C34" s="9" t="s">
        <v>185</v>
      </c>
      <c r="D34" s="9" t="s">
        <v>275</v>
      </c>
      <c r="E34" s="10" t="s">
        <v>276</v>
      </c>
      <c r="F34" s="11">
        <v>3960000</v>
      </c>
      <c r="G34" s="11">
        <v>1659200</v>
      </c>
      <c r="H34" s="10" t="s">
        <v>188</v>
      </c>
      <c r="I34" s="13"/>
    </row>
    <row r="35" ht="43" hidden="1" customHeight="1" spans="1:9">
      <c r="A35" s="8">
        <v>31</v>
      </c>
      <c r="B35" s="9" t="s">
        <v>147</v>
      </c>
      <c r="C35" s="9" t="s">
        <v>125</v>
      </c>
      <c r="D35" s="9" t="s">
        <v>148</v>
      </c>
      <c r="E35" s="10" t="s">
        <v>149</v>
      </c>
      <c r="F35" s="11">
        <v>4500000</v>
      </c>
      <c r="G35" s="11">
        <v>4500000</v>
      </c>
      <c r="H35" s="12" t="s">
        <v>17</v>
      </c>
      <c r="I35" s="8" t="s">
        <v>17</v>
      </c>
    </row>
    <row r="36" ht="61" hidden="1" customHeight="1" spans="1:9">
      <c r="A36" s="8">
        <v>32</v>
      </c>
      <c r="B36" s="9" t="s">
        <v>100</v>
      </c>
      <c r="C36" s="9" t="s">
        <v>74</v>
      </c>
      <c r="D36" s="9" t="s">
        <v>90</v>
      </c>
      <c r="E36" s="10" t="s">
        <v>277</v>
      </c>
      <c r="F36" s="11">
        <v>7000000</v>
      </c>
      <c r="G36" s="11">
        <v>6150000</v>
      </c>
      <c r="H36" s="10" t="s">
        <v>278</v>
      </c>
      <c r="I36" s="8" t="s">
        <v>17</v>
      </c>
    </row>
    <row r="37" ht="52" hidden="1" customHeight="1" spans="1:9">
      <c r="A37" s="8">
        <v>33</v>
      </c>
      <c r="B37" s="9" t="s">
        <v>53</v>
      </c>
      <c r="C37" s="9" t="s">
        <v>13</v>
      </c>
      <c r="D37" s="9" t="s">
        <v>26</v>
      </c>
      <c r="E37" s="10" t="s">
        <v>279</v>
      </c>
      <c r="F37" s="11">
        <v>668500</v>
      </c>
      <c r="G37" s="11">
        <v>668500</v>
      </c>
      <c r="H37" s="10" t="s">
        <v>55</v>
      </c>
      <c r="I37" s="8" t="s">
        <v>17</v>
      </c>
    </row>
    <row r="38" ht="93" hidden="1" customHeight="1" spans="1:9">
      <c r="A38" s="8">
        <v>34</v>
      </c>
      <c r="B38" s="9" t="s">
        <v>150</v>
      </c>
      <c r="C38" s="9" t="s">
        <v>125</v>
      </c>
      <c r="D38" s="9" t="s">
        <v>130</v>
      </c>
      <c r="E38" s="10" t="s">
        <v>280</v>
      </c>
      <c r="F38" s="11">
        <v>294873000</v>
      </c>
      <c r="G38" s="11">
        <v>18000000</v>
      </c>
      <c r="H38" s="12" t="s">
        <v>17</v>
      </c>
      <c r="I38" s="8" t="s">
        <v>17</v>
      </c>
    </row>
    <row r="39" ht="43" hidden="1" customHeight="1" spans="1:9">
      <c r="A39" s="8">
        <v>35</v>
      </c>
      <c r="B39" s="9" t="s">
        <v>103</v>
      </c>
      <c r="C39" s="9" t="s">
        <v>74</v>
      </c>
      <c r="D39" s="9" t="s">
        <v>104</v>
      </c>
      <c r="E39" s="10" t="s">
        <v>105</v>
      </c>
      <c r="F39" s="11">
        <v>1000000</v>
      </c>
      <c r="G39" s="11">
        <v>1000000</v>
      </c>
      <c r="H39" s="10" t="s">
        <v>281</v>
      </c>
      <c r="I39" s="8" t="s">
        <v>17</v>
      </c>
    </row>
    <row r="40" ht="43" hidden="1" customHeight="1" spans="1:9">
      <c r="A40" s="8">
        <v>36</v>
      </c>
      <c r="B40" s="9" t="s">
        <v>152</v>
      </c>
      <c r="C40" s="9" t="s">
        <v>125</v>
      </c>
      <c r="D40" s="9" t="s">
        <v>138</v>
      </c>
      <c r="E40" s="10" t="s">
        <v>282</v>
      </c>
      <c r="F40" s="11">
        <v>53000000</v>
      </c>
      <c r="G40" s="11">
        <v>0</v>
      </c>
      <c r="H40" s="12" t="s">
        <v>17</v>
      </c>
      <c r="I40" s="8" t="s">
        <v>17</v>
      </c>
    </row>
    <row r="41" ht="43" hidden="1" customHeight="1" spans="1:9">
      <c r="A41" s="8">
        <v>37</v>
      </c>
      <c r="B41" s="9" t="s">
        <v>212</v>
      </c>
      <c r="C41" s="9" t="s">
        <v>13</v>
      </c>
      <c r="D41" s="9" t="s">
        <v>213</v>
      </c>
      <c r="E41" s="10" t="s">
        <v>283</v>
      </c>
      <c r="F41" s="11">
        <v>25500000</v>
      </c>
      <c r="G41" s="11">
        <v>25500000</v>
      </c>
      <c r="H41" s="12" t="s">
        <v>17</v>
      </c>
      <c r="I41" s="8" t="s">
        <v>17</v>
      </c>
    </row>
    <row r="42" ht="52" hidden="1" customHeight="1" spans="1:9">
      <c r="A42" s="8">
        <v>38</v>
      </c>
      <c r="B42" s="9" t="s">
        <v>56</v>
      </c>
      <c r="C42" s="9" t="s">
        <v>13</v>
      </c>
      <c r="D42" s="9" t="s">
        <v>47</v>
      </c>
      <c r="E42" s="10" t="s">
        <v>284</v>
      </c>
      <c r="F42" s="11">
        <v>532650000</v>
      </c>
      <c r="G42" s="11">
        <v>120000000</v>
      </c>
      <c r="H42" s="10" t="s">
        <v>58</v>
      </c>
      <c r="I42" s="8" t="s">
        <v>17</v>
      </c>
    </row>
    <row r="43" ht="59" hidden="1" customHeight="1" spans="1:9">
      <c r="A43" s="8">
        <v>39</v>
      </c>
      <c r="B43" s="9" t="s">
        <v>189</v>
      </c>
      <c r="C43" s="9" t="s">
        <v>185</v>
      </c>
      <c r="D43" s="9" t="s">
        <v>285</v>
      </c>
      <c r="E43" s="10" t="s">
        <v>286</v>
      </c>
      <c r="F43" s="11">
        <v>6110000</v>
      </c>
      <c r="G43" s="11">
        <v>6110000</v>
      </c>
      <c r="H43" s="10" t="s">
        <v>287</v>
      </c>
      <c r="I43" s="8" t="s">
        <v>17</v>
      </c>
    </row>
    <row r="44" ht="43" customHeight="1" spans="1:9">
      <c r="A44" s="8">
        <v>40</v>
      </c>
      <c r="B44" s="9" t="s">
        <v>288</v>
      </c>
      <c r="C44" s="9" t="s">
        <v>226</v>
      </c>
      <c r="D44" s="9" t="s">
        <v>227</v>
      </c>
      <c r="E44" s="10" t="s">
        <v>289</v>
      </c>
      <c r="F44" s="11">
        <v>6825930</v>
      </c>
      <c r="G44" s="11">
        <v>6825930</v>
      </c>
      <c r="H44" s="10" t="s">
        <v>229</v>
      </c>
      <c r="I44" s="8"/>
    </row>
    <row r="45" ht="72" hidden="1" customHeight="1" spans="1:9">
      <c r="A45" s="8">
        <v>41</v>
      </c>
      <c r="B45" s="9" t="s">
        <v>59</v>
      </c>
      <c r="C45" s="9" t="s">
        <v>13</v>
      </c>
      <c r="D45" s="9" t="s">
        <v>60</v>
      </c>
      <c r="E45" s="12" t="s">
        <v>290</v>
      </c>
      <c r="F45" s="11">
        <v>50000000</v>
      </c>
      <c r="G45" s="11">
        <v>13000000</v>
      </c>
      <c r="H45" s="10" t="s">
        <v>291</v>
      </c>
      <c r="I45" s="8" t="s">
        <v>17</v>
      </c>
    </row>
    <row r="46" ht="50" hidden="1" customHeight="1" spans="1:9">
      <c r="A46" s="8">
        <v>42</v>
      </c>
      <c r="B46" s="9" t="s">
        <v>107</v>
      </c>
      <c r="C46" s="9" t="s">
        <v>74</v>
      </c>
      <c r="D46" s="9" t="s">
        <v>108</v>
      </c>
      <c r="E46" s="10" t="s">
        <v>109</v>
      </c>
      <c r="F46" s="11">
        <v>800000</v>
      </c>
      <c r="G46" s="11">
        <v>500000</v>
      </c>
      <c r="H46" s="10" t="s">
        <v>110</v>
      </c>
      <c r="I46" s="8" t="s">
        <v>17</v>
      </c>
    </row>
    <row r="47" ht="69" hidden="1" customHeight="1" spans="1:9">
      <c r="A47" s="8">
        <v>43</v>
      </c>
      <c r="B47" s="9" t="s">
        <v>220</v>
      </c>
      <c r="C47" s="9" t="s">
        <v>221</v>
      </c>
      <c r="D47" s="9" t="s">
        <v>90</v>
      </c>
      <c r="E47" s="10" t="s">
        <v>292</v>
      </c>
      <c r="F47" s="11">
        <v>1348000</v>
      </c>
      <c r="G47" s="11">
        <v>1348000</v>
      </c>
      <c r="H47" s="12" t="s">
        <v>293</v>
      </c>
      <c r="I47" s="8" t="s">
        <v>17</v>
      </c>
    </row>
    <row r="48" ht="174" hidden="1" customHeight="1" spans="1:9">
      <c r="A48" s="8">
        <v>44</v>
      </c>
      <c r="B48" s="9" t="s">
        <v>63</v>
      </c>
      <c r="C48" s="9" t="s">
        <v>13</v>
      </c>
      <c r="D48" s="9" t="s">
        <v>47</v>
      </c>
      <c r="E48" s="10" t="s">
        <v>294</v>
      </c>
      <c r="F48" s="11">
        <v>2000000000</v>
      </c>
      <c r="G48" s="11">
        <v>50000000</v>
      </c>
      <c r="H48" s="12" t="s">
        <v>295</v>
      </c>
      <c r="I48" s="8" t="s">
        <v>17</v>
      </c>
    </row>
    <row r="49" ht="43" hidden="1" customHeight="1" spans="1:9">
      <c r="A49" s="8">
        <v>45</v>
      </c>
      <c r="B49" s="9" t="s">
        <v>154</v>
      </c>
      <c r="C49" s="9" t="s">
        <v>125</v>
      </c>
      <c r="D49" s="9" t="s">
        <v>155</v>
      </c>
      <c r="E49" s="10" t="s">
        <v>296</v>
      </c>
      <c r="F49" s="11">
        <v>125988000</v>
      </c>
      <c r="G49" s="11">
        <v>10000000</v>
      </c>
      <c r="H49" s="12" t="s">
        <v>17</v>
      </c>
      <c r="I49" s="8" t="s">
        <v>17</v>
      </c>
    </row>
    <row r="50" ht="43" hidden="1" customHeight="1" spans="1:9">
      <c r="A50" s="8">
        <v>46</v>
      </c>
      <c r="B50" s="9" t="s">
        <v>111</v>
      </c>
      <c r="C50" s="9" t="s">
        <v>74</v>
      </c>
      <c r="D50" s="9" t="s">
        <v>104</v>
      </c>
      <c r="E50" s="10" t="s">
        <v>297</v>
      </c>
      <c r="F50" s="11">
        <v>1000000</v>
      </c>
      <c r="G50" s="11">
        <v>800000</v>
      </c>
      <c r="H50" s="10" t="s">
        <v>113</v>
      </c>
      <c r="I50" s="8" t="s">
        <v>17</v>
      </c>
    </row>
    <row r="51" ht="43" hidden="1" customHeight="1" spans="1:9">
      <c r="A51" s="8">
        <v>47</v>
      </c>
      <c r="B51" s="9" t="s">
        <v>66</v>
      </c>
      <c r="C51" s="9" t="s">
        <v>13</v>
      </c>
      <c r="D51" s="9" t="s">
        <v>60</v>
      </c>
      <c r="E51" s="10" t="s">
        <v>298</v>
      </c>
      <c r="F51" s="11">
        <v>45000</v>
      </c>
      <c r="G51" s="11">
        <v>45000</v>
      </c>
      <c r="H51" s="10" t="s">
        <v>299</v>
      </c>
      <c r="I51" s="8" t="s">
        <v>17</v>
      </c>
    </row>
    <row r="52" ht="43" hidden="1" customHeight="1" spans="1:9">
      <c r="A52" s="8">
        <v>48</v>
      </c>
      <c r="B52" s="9" t="s">
        <v>193</v>
      </c>
      <c r="C52" s="9" t="s">
        <v>185</v>
      </c>
      <c r="D52" s="9" t="s">
        <v>275</v>
      </c>
      <c r="E52" s="10" t="s">
        <v>300</v>
      </c>
      <c r="F52" s="11">
        <v>50682400</v>
      </c>
      <c r="G52" s="11">
        <v>25651200</v>
      </c>
      <c r="H52" s="10" t="s">
        <v>301</v>
      </c>
      <c r="I52" s="8"/>
    </row>
    <row r="53" ht="43" hidden="1" customHeight="1" spans="1:9">
      <c r="A53" s="8">
        <v>49</v>
      </c>
      <c r="B53" s="9" t="s">
        <v>157</v>
      </c>
      <c r="C53" s="9" t="s">
        <v>125</v>
      </c>
      <c r="D53" s="9" t="s">
        <v>158</v>
      </c>
      <c r="E53" s="10" t="s">
        <v>159</v>
      </c>
      <c r="F53" s="11">
        <v>440000</v>
      </c>
      <c r="G53" s="11">
        <v>440000</v>
      </c>
      <c r="H53" s="12" t="s">
        <v>17</v>
      </c>
      <c r="I53" s="8" t="s">
        <v>17</v>
      </c>
    </row>
    <row r="54" ht="67" hidden="1" customHeight="1" spans="1:9">
      <c r="A54" s="8">
        <v>50</v>
      </c>
      <c r="B54" s="9" t="s">
        <v>160</v>
      </c>
      <c r="C54" s="9" t="s">
        <v>125</v>
      </c>
      <c r="D54" s="9" t="s">
        <v>138</v>
      </c>
      <c r="E54" s="12" t="s">
        <v>302</v>
      </c>
      <c r="F54" s="11">
        <v>35000000</v>
      </c>
      <c r="G54" s="11">
        <v>21440000</v>
      </c>
      <c r="H54" s="12" t="s">
        <v>17</v>
      </c>
      <c r="I54" s="8" t="s">
        <v>17</v>
      </c>
    </row>
    <row r="55" ht="43" hidden="1" customHeight="1" spans="1:9">
      <c r="A55" s="8">
        <v>51</v>
      </c>
      <c r="B55" s="9" t="s">
        <v>162</v>
      </c>
      <c r="C55" s="9" t="s">
        <v>125</v>
      </c>
      <c r="D55" s="9" t="s">
        <v>155</v>
      </c>
      <c r="E55" s="10" t="s">
        <v>163</v>
      </c>
      <c r="F55" s="11">
        <v>875450000</v>
      </c>
      <c r="G55" s="11">
        <v>60000000</v>
      </c>
      <c r="H55" s="12" t="s">
        <v>17</v>
      </c>
      <c r="I55" s="8" t="s">
        <v>17</v>
      </c>
    </row>
    <row r="56" ht="43" hidden="1" customHeight="1" spans="1:9">
      <c r="A56" s="8">
        <v>52</v>
      </c>
      <c r="B56" s="9" t="s">
        <v>164</v>
      </c>
      <c r="C56" s="9" t="s">
        <v>125</v>
      </c>
      <c r="D56" s="9" t="s">
        <v>144</v>
      </c>
      <c r="E56" s="10" t="s">
        <v>165</v>
      </c>
      <c r="F56" s="11">
        <v>10720000</v>
      </c>
      <c r="G56" s="11">
        <v>8720000</v>
      </c>
      <c r="H56" s="10" t="s">
        <v>303</v>
      </c>
      <c r="I56" s="8" t="s">
        <v>17</v>
      </c>
    </row>
    <row r="57" ht="50" hidden="1" customHeight="1" spans="1:9">
      <c r="A57" s="8">
        <v>53</v>
      </c>
      <c r="B57" s="9" t="s">
        <v>114</v>
      </c>
      <c r="C57" s="9" t="s">
        <v>74</v>
      </c>
      <c r="D57" s="9" t="s">
        <v>94</v>
      </c>
      <c r="E57" s="10" t="s">
        <v>304</v>
      </c>
      <c r="F57" s="11">
        <v>6000000</v>
      </c>
      <c r="G57" s="11">
        <v>5700000</v>
      </c>
      <c r="H57" s="10" t="s">
        <v>305</v>
      </c>
      <c r="I57" s="8" t="s">
        <v>17</v>
      </c>
    </row>
    <row r="58" ht="43" hidden="1" customHeight="1" spans="1:9">
      <c r="A58" s="8">
        <v>54</v>
      </c>
      <c r="B58" s="9" t="s">
        <v>167</v>
      </c>
      <c r="C58" s="9" t="s">
        <v>125</v>
      </c>
      <c r="D58" s="9" t="s">
        <v>138</v>
      </c>
      <c r="E58" s="10" t="s">
        <v>168</v>
      </c>
      <c r="F58" s="11">
        <v>3500000</v>
      </c>
      <c r="G58" s="11">
        <v>3500000</v>
      </c>
      <c r="H58" s="12" t="s">
        <v>17</v>
      </c>
      <c r="I58" s="8" t="s">
        <v>17</v>
      </c>
    </row>
    <row r="59" ht="43" hidden="1" customHeight="1" spans="1:9">
      <c r="A59" s="8">
        <v>55</v>
      </c>
      <c r="B59" s="9" t="s">
        <v>196</v>
      </c>
      <c r="C59" s="9" t="s">
        <v>185</v>
      </c>
      <c r="D59" s="9" t="s">
        <v>275</v>
      </c>
      <c r="E59" s="10" t="s">
        <v>306</v>
      </c>
      <c r="F59" s="11">
        <v>41480000</v>
      </c>
      <c r="G59" s="11">
        <v>21569600</v>
      </c>
      <c r="H59" s="10" t="s">
        <v>307</v>
      </c>
      <c r="I59" s="8"/>
    </row>
    <row r="60" ht="43" hidden="1" customHeight="1" spans="1:9">
      <c r="A60" s="8">
        <v>56</v>
      </c>
      <c r="B60" s="9" t="s">
        <v>69</v>
      </c>
      <c r="C60" s="9" t="s">
        <v>13</v>
      </c>
      <c r="D60" s="9" t="s">
        <v>19</v>
      </c>
      <c r="E60" s="10" t="s">
        <v>70</v>
      </c>
      <c r="F60" s="11">
        <v>13225000</v>
      </c>
      <c r="G60" s="11">
        <v>13225000</v>
      </c>
      <c r="H60" s="10" t="s">
        <v>71</v>
      </c>
      <c r="I60" s="8" t="s">
        <v>17</v>
      </c>
    </row>
    <row r="61" ht="43" hidden="1" customHeight="1" spans="1:9">
      <c r="A61" s="8">
        <v>57</v>
      </c>
      <c r="B61" s="9" t="s">
        <v>169</v>
      </c>
      <c r="C61" s="9" t="s">
        <v>125</v>
      </c>
      <c r="D61" s="9" t="s">
        <v>138</v>
      </c>
      <c r="E61" s="10" t="s">
        <v>308</v>
      </c>
      <c r="F61" s="11">
        <v>19032000</v>
      </c>
      <c r="G61" s="11">
        <v>19032000</v>
      </c>
      <c r="H61" s="10" t="s">
        <v>309</v>
      </c>
      <c r="I61" s="8" t="s">
        <v>17</v>
      </c>
    </row>
    <row r="62" ht="43" hidden="1" customHeight="1" spans="1:9">
      <c r="A62" s="8">
        <v>58</v>
      </c>
      <c r="B62" s="9" t="s">
        <v>172</v>
      </c>
      <c r="C62" s="9" t="s">
        <v>125</v>
      </c>
      <c r="D62" s="9" t="s">
        <v>155</v>
      </c>
      <c r="E62" s="10" t="s">
        <v>173</v>
      </c>
      <c r="F62" s="11">
        <v>6800000</v>
      </c>
      <c r="G62" s="11">
        <v>3000000</v>
      </c>
      <c r="H62" s="12" t="s">
        <v>17</v>
      </c>
      <c r="I62" s="8" t="s">
        <v>17</v>
      </c>
    </row>
    <row r="63" ht="43" hidden="1" customHeight="1" spans="1:9">
      <c r="A63" s="8">
        <v>59</v>
      </c>
      <c r="B63" s="9" t="s">
        <v>117</v>
      </c>
      <c r="C63" s="9" t="s">
        <v>74</v>
      </c>
      <c r="D63" s="9" t="s">
        <v>83</v>
      </c>
      <c r="E63" s="10" t="s">
        <v>310</v>
      </c>
      <c r="F63" s="11">
        <v>1170000</v>
      </c>
      <c r="G63" s="11">
        <v>1170000</v>
      </c>
      <c r="H63" s="10" t="s">
        <v>311</v>
      </c>
      <c r="I63" s="8" t="s">
        <v>17</v>
      </c>
    </row>
    <row r="64" ht="43" hidden="1" customHeight="1" spans="1:9">
      <c r="A64" s="8">
        <v>60</v>
      </c>
      <c r="B64" s="9" t="s">
        <v>174</v>
      </c>
      <c r="C64" s="9" t="s">
        <v>125</v>
      </c>
      <c r="D64" s="9" t="s">
        <v>138</v>
      </c>
      <c r="E64" s="10" t="s">
        <v>312</v>
      </c>
      <c r="F64" s="11">
        <v>48400000</v>
      </c>
      <c r="G64" s="11">
        <v>13750000</v>
      </c>
      <c r="H64" s="12" t="s">
        <v>17</v>
      </c>
      <c r="I64" s="8" t="s">
        <v>17</v>
      </c>
    </row>
    <row r="65" ht="43" hidden="1" customHeight="1" spans="1:9">
      <c r="A65" s="8">
        <v>61</v>
      </c>
      <c r="B65" s="9" t="s">
        <v>203</v>
      </c>
      <c r="C65" s="9" t="s">
        <v>13</v>
      </c>
      <c r="D65" s="9" t="s">
        <v>204</v>
      </c>
      <c r="E65" s="10" t="s">
        <v>313</v>
      </c>
      <c r="F65" s="11">
        <v>65600000</v>
      </c>
      <c r="G65" s="11">
        <v>65600000</v>
      </c>
      <c r="H65" s="12" t="s">
        <v>17</v>
      </c>
      <c r="I65" s="8" t="s">
        <v>17</v>
      </c>
    </row>
    <row r="66" ht="43" hidden="1" customHeight="1" spans="1:9">
      <c r="A66" s="8">
        <v>62</v>
      </c>
      <c r="B66" s="9" t="s">
        <v>176</v>
      </c>
      <c r="C66" s="9" t="s">
        <v>125</v>
      </c>
      <c r="D66" s="9" t="s">
        <v>130</v>
      </c>
      <c r="E66" s="10" t="s">
        <v>314</v>
      </c>
      <c r="F66" s="11">
        <v>56049500</v>
      </c>
      <c r="G66" s="11">
        <v>12824500</v>
      </c>
      <c r="H66" s="10" t="s">
        <v>315</v>
      </c>
      <c r="I66" s="8" t="s">
        <v>17</v>
      </c>
    </row>
    <row r="67" ht="79" hidden="1" customHeight="1" spans="1:9">
      <c r="A67" s="8">
        <v>63</v>
      </c>
      <c r="B67" s="9" t="s">
        <v>179</v>
      </c>
      <c r="C67" s="9" t="s">
        <v>125</v>
      </c>
      <c r="D67" s="9" t="s">
        <v>155</v>
      </c>
      <c r="E67" s="12" t="s">
        <v>316</v>
      </c>
      <c r="F67" s="11">
        <v>1200000000</v>
      </c>
      <c r="G67" s="11">
        <v>15560000</v>
      </c>
      <c r="H67" s="12" t="s">
        <v>17</v>
      </c>
      <c r="I67" s="8" t="s">
        <v>17</v>
      </c>
    </row>
    <row r="68" ht="110" hidden="1" customHeight="1" spans="1:9">
      <c r="A68" s="8">
        <v>64</v>
      </c>
      <c r="B68" s="9" t="s">
        <v>120</v>
      </c>
      <c r="C68" s="9" t="s">
        <v>74</v>
      </c>
      <c r="D68" s="9" t="s">
        <v>79</v>
      </c>
      <c r="E68" s="10" t="s">
        <v>317</v>
      </c>
      <c r="F68" s="11">
        <v>3227000</v>
      </c>
      <c r="G68" s="11">
        <v>3227000</v>
      </c>
      <c r="H68" s="10" t="s">
        <v>318</v>
      </c>
      <c r="I68" s="8" t="s">
        <v>17</v>
      </c>
    </row>
    <row r="69" ht="43" hidden="1" customHeight="1" spans="1:9">
      <c r="A69" s="8">
        <v>65</v>
      </c>
      <c r="B69" s="9" t="s">
        <v>181</v>
      </c>
      <c r="C69" s="9" t="s">
        <v>125</v>
      </c>
      <c r="D69" s="9" t="s">
        <v>138</v>
      </c>
      <c r="E69" s="10" t="s">
        <v>319</v>
      </c>
      <c r="F69" s="11">
        <v>98000000</v>
      </c>
      <c r="G69" s="11">
        <v>0</v>
      </c>
      <c r="H69" s="12" t="s">
        <v>17</v>
      </c>
      <c r="I69" s="8" t="s">
        <v>17</v>
      </c>
    </row>
    <row r="70" ht="54" hidden="1" customHeight="1" spans="1:9">
      <c r="A70" s="8">
        <v>66</v>
      </c>
      <c r="B70" s="9" t="s">
        <v>199</v>
      </c>
      <c r="C70" s="9" t="s">
        <v>185</v>
      </c>
      <c r="D70" s="9" t="s">
        <v>285</v>
      </c>
      <c r="E70" s="10" t="s">
        <v>320</v>
      </c>
      <c r="F70" s="11">
        <v>1744000</v>
      </c>
      <c r="G70" s="11">
        <v>1744000</v>
      </c>
      <c r="H70" s="10" t="s">
        <v>321</v>
      </c>
      <c r="I70" s="8" t="s">
        <v>17</v>
      </c>
    </row>
  </sheetData>
  <autoFilter xmlns:etc="http://www.wps.cn/officeDocument/2017/etCustomData" ref="A4:I70" etc:filterBottomFollowUsedRange="0">
    <filterColumn colId="2">
      <customFilters>
        <customFilter operator="equal" val="揭西县自然资源局"/>
      </customFilters>
    </filterColumn>
    <extLst/>
  </autoFilter>
  <mergeCells count="1">
    <mergeCell ref="A2:I2"/>
  </mergeCells>
  <pageMargins left="0.700694444444445" right="0.700694444444445" top="0.471527777777778" bottom="0.432638888888889" header="0.297916666666667" footer="0.297916666666667"/>
  <pageSetup paperSize="8" scale="95"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Sheet1</vt:lpstr>
      <vt:lpstr>汇总表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壮兵</cp:lastModifiedBy>
  <dcterms:created xsi:type="dcterms:W3CDTF">2021-08-25T08:39:00Z</dcterms:created>
  <dcterms:modified xsi:type="dcterms:W3CDTF">2025-08-08T02:15:13Z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2052-12.1.0.21915</vt:lpwstr>
  </property>
  <property fmtid="{D5CDD505-2E9C-101B-9397-08002B2CF9AE}" pid="3" name="ICV">
    <vt:lpwstr>3240F948AE874F1B939FD1E914498A34_13</vt:lpwstr>
  </property>
</Properties>
</file>