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1"/>
  </bookViews>
  <sheets>
    <sheet name="Sheet1" sheetId="2" r:id="rId1"/>
    <sheet name="村级光伏扶贫电站" sheetId="1" r:id="rId2"/>
    <sheet name="各乡镇资金分配计划" sheetId="3" r:id="rId3"/>
  </sheets>
  <definedNames>
    <definedName name="_xlnm._FilterDatabase" localSheetId="1" hidden="1">村级光伏扶贫电站!$A$4:$I$42</definedName>
    <definedName name="_xlnm.Print_Titles" localSheetId="1">村级光伏扶贫电站!$4:$4</definedName>
  </definedNames>
  <calcPr calcId="144525"/>
  <pivotCaches>
    <pivotCache cacheId="0" r:id="rId4"/>
  </pivotCaches>
</workbook>
</file>

<file path=xl/sharedStrings.xml><?xml version="1.0" encoding="utf-8"?>
<sst xmlns="http://schemas.openxmlformats.org/spreadsheetml/2006/main" count="145">
  <si>
    <t>乡镇（街道）</t>
  </si>
  <si>
    <t>求和项:建设规模(千瓦)</t>
  </si>
  <si>
    <t>计数项:电站名称</t>
  </si>
  <si>
    <t>大溪镇</t>
  </si>
  <si>
    <t>凤江镇</t>
  </si>
  <si>
    <t>河婆街道办事处</t>
  </si>
  <si>
    <t>灰寨镇</t>
  </si>
  <si>
    <t>金和镇</t>
  </si>
  <si>
    <t>龙潭镇</t>
  </si>
  <si>
    <t>棉湖镇</t>
  </si>
  <si>
    <t>坪上镇</t>
  </si>
  <si>
    <t>钱坑镇</t>
  </si>
  <si>
    <t>上砂镇</t>
  </si>
  <si>
    <t>五经富镇</t>
  </si>
  <si>
    <t>总计</t>
  </si>
  <si>
    <t>附件2：</t>
  </si>
  <si>
    <r>
      <rPr>
        <b/>
        <sz val="14"/>
        <rFont val="宋体"/>
        <charset val="134"/>
      </rPr>
      <t>揭西县</t>
    </r>
    <r>
      <rPr>
        <b/>
        <sz val="14"/>
        <rFont val="Courier New"/>
        <charset val="134"/>
      </rPr>
      <t>37</t>
    </r>
    <r>
      <rPr>
        <b/>
        <sz val="14"/>
        <rFont val="宋体"/>
        <charset val="134"/>
      </rPr>
      <t>个村级帮扶光伏电站</t>
    </r>
  </si>
  <si>
    <t>序号</t>
  </si>
  <si>
    <t>县</t>
  </si>
  <si>
    <t>村</t>
  </si>
  <si>
    <t>电站编号</t>
  </si>
  <si>
    <t>电站名称</t>
  </si>
  <si>
    <t>电站类型</t>
  </si>
  <si>
    <t>建设规模(千瓦)</t>
  </si>
  <si>
    <t>分配资金（万元）</t>
  </si>
  <si>
    <t>合计</t>
  </si>
  <si>
    <t>揭西县</t>
  </si>
  <si>
    <t>红星村</t>
  </si>
  <si>
    <t>5100000468780327</t>
  </si>
  <si>
    <t>红星村村级电站</t>
  </si>
  <si>
    <t>村级电站</t>
  </si>
  <si>
    <t>活动村</t>
  </si>
  <si>
    <t>5100000468742550</t>
  </si>
  <si>
    <t>活动村村级电站</t>
  </si>
  <si>
    <t>联中村</t>
  </si>
  <si>
    <t>5100000468744943</t>
  </si>
  <si>
    <t>联中村村级电站</t>
  </si>
  <si>
    <t>上联村</t>
  </si>
  <si>
    <t>5100000468746993</t>
  </si>
  <si>
    <t>上联村村级电站</t>
  </si>
  <si>
    <t>联东村</t>
  </si>
  <si>
    <t>5100000468832911</t>
  </si>
  <si>
    <t>联东村村级电站</t>
  </si>
  <si>
    <t>河婆街道</t>
  </si>
  <si>
    <t>北坑村</t>
  </si>
  <si>
    <t>5100000468805057</t>
  </si>
  <si>
    <t>北坑村村级电站</t>
  </si>
  <si>
    <t>东星村</t>
  </si>
  <si>
    <t>5100000468669604</t>
  </si>
  <si>
    <t>东星村村级电站</t>
  </si>
  <si>
    <t>客潭村</t>
  </si>
  <si>
    <t>5100000468797054</t>
  </si>
  <si>
    <t>客潭村村级电站</t>
  </si>
  <si>
    <t>湖光村</t>
  </si>
  <si>
    <t>5100000468752598</t>
  </si>
  <si>
    <t>湖光村村级电站</t>
  </si>
  <si>
    <t>员西村</t>
  </si>
  <si>
    <t>5100000468733651</t>
  </si>
  <si>
    <t>员西村村级电站</t>
  </si>
  <si>
    <t>四新村</t>
  </si>
  <si>
    <t>5100000468730654</t>
  </si>
  <si>
    <t>四新村村级电站</t>
  </si>
  <si>
    <t>红旗村</t>
  </si>
  <si>
    <t>5100000468754255</t>
  </si>
  <si>
    <t>红旗村村级电站</t>
  </si>
  <si>
    <t>新榕村</t>
  </si>
  <si>
    <t>5100000468778773</t>
  </si>
  <si>
    <t>新榕村村级电站</t>
  </si>
  <si>
    <t>井下村</t>
  </si>
  <si>
    <t>5100000468700868</t>
  </si>
  <si>
    <t>井下村村级电站</t>
  </si>
  <si>
    <t>陂尾村</t>
  </si>
  <si>
    <t>5100000468696872</t>
  </si>
  <si>
    <t>陂尾村村级电站</t>
  </si>
  <si>
    <t>龙跃村</t>
  </si>
  <si>
    <t>5100000468714824</t>
  </si>
  <si>
    <t>龙跃村村级电站</t>
  </si>
  <si>
    <t>5100000468751160</t>
  </si>
  <si>
    <t>团结村</t>
  </si>
  <si>
    <t>5100000468718274</t>
  </si>
  <si>
    <t>团结村村级电站</t>
  </si>
  <si>
    <t>南洋村</t>
  </si>
  <si>
    <t>5100000468674870</t>
  </si>
  <si>
    <t>南洋村村级电站</t>
  </si>
  <si>
    <t>向阳村</t>
  </si>
  <si>
    <t>5100000468681359</t>
  </si>
  <si>
    <t>向阳村村级电站</t>
  </si>
  <si>
    <t>新和村</t>
  </si>
  <si>
    <t>5100000468749112</t>
  </si>
  <si>
    <t>新和村村级电站</t>
  </si>
  <si>
    <t>月翁村</t>
  </si>
  <si>
    <t>5100000468738926</t>
  </si>
  <si>
    <t>月翁村村级电站</t>
  </si>
  <si>
    <t>钱北村</t>
  </si>
  <si>
    <t>5100000468736940</t>
  </si>
  <si>
    <t>钱北村村级电站</t>
  </si>
  <si>
    <t>井美村</t>
  </si>
  <si>
    <t>5100000468431442</t>
  </si>
  <si>
    <t>井美村村级电站</t>
  </si>
  <si>
    <t>大东村</t>
  </si>
  <si>
    <t>5100000468513028</t>
  </si>
  <si>
    <t>大东村村级电站</t>
  </si>
  <si>
    <t>大岭埔村</t>
  </si>
  <si>
    <t>5100000468422700</t>
  </si>
  <si>
    <t>大岭埔村村级电站</t>
  </si>
  <si>
    <t>山湖村</t>
  </si>
  <si>
    <t>5100000468693503</t>
  </si>
  <si>
    <t>山湖村村级电站</t>
  </si>
  <si>
    <t>杜塘村</t>
  </si>
  <si>
    <t>5100000468688359</t>
  </si>
  <si>
    <t>杜塘村村级电站</t>
  </si>
  <si>
    <t>阳西村</t>
  </si>
  <si>
    <t>5100000468667971</t>
  </si>
  <si>
    <t>阳西村村级电站</t>
  </si>
  <si>
    <t>赤新村</t>
  </si>
  <si>
    <t>5100000468521966</t>
  </si>
  <si>
    <t>赤新村村级电站</t>
  </si>
  <si>
    <t>东丰村</t>
  </si>
  <si>
    <t>5100000468532779</t>
  </si>
  <si>
    <t>东丰村村级电站</t>
  </si>
  <si>
    <t>鸿新村</t>
  </si>
  <si>
    <t>5100000468663768</t>
  </si>
  <si>
    <t>鸿新村村级电站</t>
  </si>
  <si>
    <t>鸿江村</t>
  </si>
  <si>
    <t>5100000468574633</t>
  </si>
  <si>
    <t>鸿江村村级电站</t>
  </si>
  <si>
    <t>东光村</t>
  </si>
  <si>
    <t>5100000468540140</t>
  </si>
  <si>
    <t>东光村村级电站</t>
  </si>
  <si>
    <t>凤南村</t>
  </si>
  <si>
    <t>5100000468556459</t>
  </si>
  <si>
    <t>凤南村村级电站</t>
  </si>
  <si>
    <t>洪湖村</t>
  </si>
  <si>
    <t>5100000468565872</t>
  </si>
  <si>
    <t>洪湖村村级电站</t>
  </si>
  <si>
    <t>玉石村</t>
  </si>
  <si>
    <t>5100000468728149</t>
  </si>
  <si>
    <t>玉石村村级电站</t>
  </si>
  <si>
    <t>2025年中央财政衔接推进乡村振兴补助资金（巩固拓展脱贫攻坚成果和乡村振兴任务）(粤财农[2025] 66号）资金分配计划</t>
  </si>
  <si>
    <t>建设内容</t>
  </si>
  <si>
    <t>绩效目标</t>
  </si>
  <si>
    <t>电站个数</t>
  </si>
  <si>
    <t>分配资金</t>
  </si>
  <si>
    <t>按照“四个一批”要求，巩固、升级、盘活村级帮扶光伏电站，采取以奖代补方式对县域内光伏帮扶电站进行统一检测维修或升级、改造，建立长效运维机制。支持有条件的地区以县级为单位对县域内光伏帮扶电站进行统一管护，建立健全长效运维管护机制，提高电站发电效益。</t>
  </si>
  <si>
    <t>辖区内37个村级光伏帮扶电站得到全面检测维修,发电效益有效提升。</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</si>
</sst>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宋体"/>
      <charset val="134"/>
      <scheme val="minor"/>
    </font>
    <font>
      <sz val="14"/>
      <color indexed="8"/>
      <name val="方正小标宋简体"/>
      <charset val="134"/>
    </font>
    <font>
      <sz val="11"/>
      <color theme="1"/>
      <name val="方正黑体简体"/>
      <charset val="134"/>
    </font>
    <font>
      <sz val="11"/>
      <color indexed="8"/>
      <name val="宋体"/>
      <charset val="134"/>
    </font>
    <font>
      <sz val="11"/>
      <color theme="1"/>
      <name val="宋体"/>
      <charset val="134"/>
    </font>
    <font>
      <b/>
      <sz val="14"/>
      <name val="宋体"/>
      <charset val="134"/>
    </font>
    <font>
      <b/>
      <sz val="11"/>
      <name val="Courier New"/>
      <charset val="134"/>
    </font>
    <font>
      <b/>
      <sz val="11"/>
      <name val="宋体"/>
      <charset val="134"/>
    </font>
    <font>
      <sz val="11"/>
      <name val="Courier New"/>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name val="Courier New"/>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5" borderId="0" applyNumberFormat="0" applyBorder="0" applyAlignment="0" applyProtection="0">
      <alignment vertical="center"/>
    </xf>
    <xf numFmtId="0" fontId="26" fillId="22" borderId="1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5" borderId="0" applyNumberFormat="0" applyBorder="0" applyAlignment="0" applyProtection="0">
      <alignment vertical="center"/>
    </xf>
    <xf numFmtId="0" fontId="18" fillId="9" borderId="0" applyNumberFormat="0" applyBorder="0" applyAlignment="0" applyProtection="0">
      <alignment vertical="center"/>
    </xf>
    <xf numFmtId="43" fontId="14" fillId="0" borderId="0" applyFont="0" applyFill="0" applyBorder="0" applyAlignment="0" applyProtection="0">
      <alignment vertical="center"/>
    </xf>
    <xf numFmtId="0" fontId="19" fillId="28"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4" borderId="15" applyNumberFormat="0" applyFont="0" applyAlignment="0" applyProtection="0">
      <alignment vertical="center"/>
    </xf>
    <xf numFmtId="0" fontId="19" fillId="21"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3" applyNumberFormat="0" applyFill="0" applyAlignment="0" applyProtection="0">
      <alignment vertical="center"/>
    </xf>
    <xf numFmtId="0" fontId="12" fillId="0" borderId="13" applyNumberFormat="0" applyFill="0" applyAlignment="0" applyProtection="0">
      <alignment vertical="center"/>
    </xf>
    <xf numFmtId="0" fontId="19" fillId="27" borderId="0" applyNumberFormat="0" applyBorder="0" applyAlignment="0" applyProtection="0">
      <alignment vertical="center"/>
    </xf>
    <xf numFmtId="0" fontId="16" fillId="0" borderId="17" applyNumberFormat="0" applyFill="0" applyAlignment="0" applyProtection="0">
      <alignment vertical="center"/>
    </xf>
    <xf numFmtId="0" fontId="19" fillId="20" borderId="0" applyNumberFormat="0" applyBorder="0" applyAlignment="0" applyProtection="0">
      <alignment vertical="center"/>
    </xf>
    <xf numFmtId="0" fontId="20" fillId="13" borderId="14" applyNumberFormat="0" applyAlignment="0" applyProtection="0">
      <alignment vertical="center"/>
    </xf>
    <xf numFmtId="0" fontId="27" fillId="13" borderId="18" applyNumberFormat="0" applyAlignment="0" applyProtection="0">
      <alignment vertical="center"/>
    </xf>
    <xf numFmtId="0" fontId="11" fillId="4" borderId="12" applyNumberFormat="0" applyAlignment="0" applyProtection="0">
      <alignment vertical="center"/>
    </xf>
    <xf numFmtId="0" fontId="10" fillId="32" borderId="0" applyNumberFormat="0" applyBorder="0" applyAlignment="0" applyProtection="0">
      <alignment vertical="center"/>
    </xf>
    <xf numFmtId="0" fontId="19" fillId="17" borderId="0" applyNumberFormat="0" applyBorder="0" applyAlignment="0" applyProtection="0">
      <alignment vertical="center"/>
    </xf>
    <xf numFmtId="0" fontId="28" fillId="0" borderId="19" applyNumberFormat="0" applyFill="0" applyAlignment="0" applyProtection="0">
      <alignment vertical="center"/>
    </xf>
    <xf numFmtId="0" fontId="22" fillId="0" borderId="16" applyNumberFormat="0" applyFill="0" applyAlignment="0" applyProtection="0">
      <alignment vertical="center"/>
    </xf>
    <xf numFmtId="0" fontId="29" fillId="31" borderId="0" applyNumberFormat="0" applyBorder="0" applyAlignment="0" applyProtection="0">
      <alignment vertical="center"/>
    </xf>
    <xf numFmtId="0" fontId="25" fillId="19" borderId="0" applyNumberFormat="0" applyBorder="0" applyAlignment="0" applyProtection="0">
      <alignment vertical="center"/>
    </xf>
    <xf numFmtId="0" fontId="10" fillId="24" borderId="0" applyNumberFormat="0" applyBorder="0" applyAlignment="0" applyProtection="0">
      <alignment vertical="center"/>
    </xf>
    <xf numFmtId="0" fontId="19" fillId="12" borderId="0" applyNumberFormat="0" applyBorder="0" applyAlignment="0" applyProtection="0">
      <alignment vertical="center"/>
    </xf>
    <xf numFmtId="0" fontId="10" fillId="23" borderId="0" applyNumberFormat="0" applyBorder="0" applyAlignment="0" applyProtection="0">
      <alignment vertical="center"/>
    </xf>
    <xf numFmtId="0" fontId="10" fillId="3" borderId="0" applyNumberFormat="0" applyBorder="0" applyAlignment="0" applyProtection="0">
      <alignment vertical="center"/>
    </xf>
    <xf numFmtId="0" fontId="10" fillId="30" borderId="0" applyNumberFormat="0" applyBorder="0" applyAlignment="0" applyProtection="0">
      <alignment vertical="center"/>
    </xf>
    <xf numFmtId="0" fontId="10" fillId="8" borderId="0" applyNumberFormat="0" applyBorder="0" applyAlignment="0" applyProtection="0">
      <alignment vertical="center"/>
    </xf>
    <xf numFmtId="0" fontId="19" fillId="11" borderId="0" applyNumberFormat="0" applyBorder="0" applyAlignment="0" applyProtection="0">
      <alignment vertical="center"/>
    </xf>
    <xf numFmtId="0" fontId="19" fillId="16" borderId="0" applyNumberFormat="0" applyBorder="0" applyAlignment="0" applyProtection="0">
      <alignment vertical="center"/>
    </xf>
    <xf numFmtId="0" fontId="10" fillId="29" borderId="0" applyNumberFormat="0" applyBorder="0" applyAlignment="0" applyProtection="0">
      <alignment vertical="center"/>
    </xf>
    <xf numFmtId="0" fontId="10" fillId="7" borderId="0" applyNumberFormat="0" applyBorder="0" applyAlignment="0" applyProtection="0">
      <alignment vertical="center"/>
    </xf>
    <xf numFmtId="0" fontId="19" fillId="10" borderId="0" applyNumberFormat="0" applyBorder="0" applyAlignment="0" applyProtection="0">
      <alignment vertical="center"/>
    </xf>
    <xf numFmtId="0" fontId="10" fillId="2" borderId="0" applyNumberFormat="0" applyBorder="0" applyAlignment="0" applyProtection="0">
      <alignment vertical="center"/>
    </xf>
    <xf numFmtId="0" fontId="19" fillId="26" borderId="0" applyNumberFormat="0" applyBorder="0" applyAlignment="0" applyProtection="0">
      <alignment vertical="center"/>
    </xf>
    <xf numFmtId="0" fontId="19" fillId="15" borderId="0" applyNumberFormat="0" applyBorder="0" applyAlignment="0" applyProtection="0">
      <alignment vertical="center"/>
    </xf>
    <xf numFmtId="0" fontId="10" fillId="6" borderId="0" applyNumberFormat="0" applyBorder="0" applyAlignment="0" applyProtection="0">
      <alignment vertical="center"/>
    </xf>
    <xf numFmtId="0" fontId="19" fillId="18"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wrapText="1"/>
    </xf>
    <xf numFmtId="0" fontId="0" fillId="0" borderId="1" xfId="0" applyFont="1" applyBorder="1" applyAlignment="1">
      <alignment horizontal="center" vertical="center"/>
    </xf>
    <xf numFmtId="0" fontId="2" fillId="0" borderId="1" xfId="0" applyFont="1" applyFill="1" applyBorder="1" applyAlignment="1">
      <alignment horizontal="center" vertical="center"/>
    </xf>
    <xf numFmtId="0" fontId="3"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3" fillId="0" borderId="3" xfId="0" applyFont="1" applyBorder="1" applyAlignment="1">
      <alignment horizontal="left" vertical="center" wrapText="1"/>
    </xf>
    <xf numFmtId="0" fontId="4" fillId="0" borderId="3" xfId="0" applyFont="1" applyFill="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Fill="1" applyBorder="1" applyAlignment="1">
      <alignment horizontal="left" vertical="center" wrapText="1"/>
    </xf>
    <xf numFmtId="0" fontId="0" fillId="0" borderId="0" xfId="0" applyFont="1" applyFill="1" applyAlignment="1">
      <alignment vertical="center"/>
    </xf>
    <xf numFmtId="0" fontId="0" fillId="0" borderId="0" xfId="0" applyFont="1" applyBorder="1">
      <alignment vertical="center"/>
    </xf>
    <xf numFmtId="0" fontId="5" fillId="0" borderId="0"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NumberFormat="1" applyFont="1"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8" fillId="0" borderId="10" xfId="0" applyFont="1" applyBorder="1" applyAlignment="1">
      <alignment horizontal="center" vertical="center"/>
    </xf>
    <xf numFmtId="0" fontId="8" fillId="0" borderId="11" xfId="0" applyNumberFormat="1" applyFont="1" applyBorder="1" applyAlignment="1">
      <alignment horizontal="center" vertical="center"/>
    </xf>
    <xf numFmtId="0" fontId="6" fillId="0" borderId="1" xfId="0" applyFont="1" applyFill="1" applyBorder="1" applyAlignment="1">
      <alignment horizontal="center" vertical="center"/>
    </xf>
    <xf numFmtId="0" fontId="0"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814.4750231481" refreshedBy="user" recordCount="37">
  <cacheSource type="worksheet">
    <worksheetSource ref="C4:H42" sheet="村级光伏扶贫电站"/>
  </cacheSource>
  <cacheFields count="6">
    <cacheField name="乡镇（街道）" numFmtId="0">
      <sharedItems count="11">
        <s v="龙潭镇"/>
        <s v="坪上镇"/>
        <s v="凤江镇"/>
        <s v="河婆街道办事处"/>
        <s v="上砂镇"/>
        <s v="大溪镇"/>
        <s v="灰寨镇"/>
        <s v="钱坑镇"/>
        <s v="金和镇"/>
        <s v="五经富镇"/>
        <s v="棉湖镇"/>
      </sharedItems>
    </cacheField>
    <cacheField name="村" numFmtId="0">
      <sharedItems count="36">
        <s v="井下村"/>
        <s v="湖光村"/>
        <s v="阳西村"/>
        <s v="员西村"/>
        <s v="赤新村"/>
        <s v="东丰村"/>
        <s v="北坑村"/>
        <s v="红星村"/>
        <s v="井美村"/>
        <s v="四新村"/>
        <s v="南洋村"/>
        <s v="鸿新村"/>
        <s v="钱北村"/>
        <s v="山湖村"/>
        <s v="杜塘村"/>
        <s v="活动村"/>
        <s v="月翁村"/>
        <s v="红旗村"/>
        <s v="鸿江村"/>
        <s v="新和村"/>
        <s v="大东村"/>
        <s v="陂尾村"/>
        <s v="向阳村"/>
        <s v="龙跃村"/>
        <s v="新榕村"/>
        <s v="东光村"/>
        <s v="联中村"/>
        <s v="凤南村"/>
        <s v="东星村"/>
        <s v="上联村"/>
        <s v="团结村"/>
        <s v="大岭埔村"/>
        <s v="联东村"/>
        <s v="洪湖村"/>
        <s v="客潭村"/>
        <s v="玉石村"/>
      </sharedItems>
    </cacheField>
    <cacheField name="电站编号" numFmtId="0">
      <sharedItems count="37">
        <s v="5100000468700868"/>
        <s v="5100000468752598"/>
        <s v="5100000468667971"/>
        <s v="5100000468733651"/>
        <s v="5100000468521966"/>
        <s v="5100000468532779"/>
        <s v="5100000468805057"/>
        <s v="5100000468780327"/>
        <s v="5100000468431442"/>
        <s v="5100000468730654"/>
        <s v="5100000468674870"/>
        <s v="5100000468663768"/>
        <s v="5100000468736940"/>
        <s v="5100000468693503"/>
        <s v="5100000468688359"/>
        <s v="5100000468742550"/>
        <s v="5100000468738926"/>
        <s v="5100000468754255"/>
        <s v="5100000468574633"/>
        <s v="5100000468749112"/>
        <s v="5100000468513028"/>
        <s v="5100000468696872"/>
        <s v="5100000468681359"/>
        <s v="5100000468714824"/>
        <s v="5100000468751160"/>
        <s v="5100000468778773"/>
        <s v="5100000468540140"/>
        <s v="5100000468744943"/>
        <s v="5100000468556459"/>
        <s v="5100000468669604"/>
        <s v="5100000468746993"/>
        <s v="5100000468718274"/>
        <s v="5100000468422700"/>
        <s v="5100000468832911"/>
        <s v="5100000468565872"/>
        <s v="5100000468797054"/>
        <s v="5100000468728149"/>
      </sharedItems>
    </cacheField>
    <cacheField name="电站名称" numFmtId="0">
      <sharedItems count="36">
        <s v="井下村村级电站"/>
        <s v="湖光村村级电站"/>
        <s v="阳西村村级电站"/>
        <s v="员西村村级电站"/>
        <s v="赤新村村级电站"/>
        <s v="东丰村村级电站"/>
        <s v="北坑村村级电站"/>
        <s v="红星村村级电站"/>
        <s v="井美村村级电站"/>
        <s v="四新村村级电站"/>
        <s v="南洋村村级电站"/>
        <s v="鸿新村村级电站"/>
        <s v="钱北村村级电站"/>
        <s v="山湖村村级电站"/>
        <s v="杜塘村村级电站"/>
        <s v="活动村村级电站"/>
        <s v="月翁村村级电站"/>
        <s v="红旗村村级电站"/>
        <s v="鸿江村村级电站"/>
        <s v="新和村村级电站"/>
        <s v="大东村村级电站"/>
        <s v="陂尾村村级电站"/>
        <s v="向阳村村级电站"/>
        <s v="龙跃村村级电站"/>
        <s v="新榕村村级电站"/>
        <s v="东光村村级电站"/>
        <s v="联中村村级电站"/>
        <s v="凤南村村级电站"/>
        <s v="东星村村级电站"/>
        <s v="上联村村级电站"/>
        <s v="团结村村级电站"/>
        <s v="大岭埔村村级电站"/>
        <s v="联东村村级电站"/>
        <s v="洪湖村村级电站"/>
        <s v="客潭村村级电站"/>
        <s v="玉石村村级电站"/>
      </sharedItems>
    </cacheField>
    <cacheField name="电站类型" numFmtId="0">
      <sharedItems count="1">
        <s v="村级电站"/>
      </sharedItems>
    </cacheField>
    <cacheField name="建设规模(千瓦)" numFmtId="0">
      <sharedItems containsSemiMixedTypes="0" containsString="0" containsNumber="1" minValue="0" maxValue="129.8" count="37">
        <n v="21.6"/>
        <n v="108.9"/>
        <n v="84.27"/>
        <n v="48.45"/>
        <n v="23.85"/>
        <n v="68.9"/>
        <n v="29.16"/>
        <n v="20.35"/>
        <n v="53"/>
        <n v="40.3"/>
        <n v="71.285"/>
        <n v="57.77"/>
        <n v="38.5"/>
        <n v="39.9"/>
        <n v="64.41"/>
        <n v="32.48"/>
        <n v="97.9"/>
        <n v="98.45"/>
        <n v="46.905"/>
        <n v="105.03"/>
        <n v="46.2"/>
        <n v="57.68"/>
        <n v="64.66"/>
        <n v="25"/>
        <n v="129.8"/>
        <n v="42.9"/>
        <n v="53.795"/>
        <n v="3.48"/>
        <n v="77.115"/>
        <n v="37.26"/>
        <n v="13.92"/>
        <n v="44.55"/>
        <n v="36.3"/>
        <n v="23.1"/>
        <n v="68.105"/>
        <n v="48.87"/>
        <n v="16.82"/>
      </sharedItems>
    </cacheField>
  </cacheFields>
</pivotCacheDefinition>
</file>

<file path=xl/pivotCache/pivotCacheRecords1.xml><?xml version="1.0" encoding="utf-8"?>
<pivotCacheRecords xmlns="http://schemas.openxmlformats.org/spreadsheetml/2006/main" xmlns:r="http://schemas.openxmlformats.org/officeDocument/2006/relationships" count="37">
  <r>
    <x v="0"/>
    <x v="0"/>
    <x v="0"/>
    <x v="0"/>
    <x v="0"/>
    <x v="0"/>
  </r>
  <r>
    <x v="1"/>
    <x v="1"/>
    <x v="1"/>
    <x v="1"/>
    <x v="0"/>
    <x v="1"/>
  </r>
  <r>
    <x v="2"/>
    <x v="2"/>
    <x v="2"/>
    <x v="2"/>
    <x v="0"/>
    <x v="2"/>
  </r>
  <r>
    <x v="1"/>
    <x v="3"/>
    <x v="3"/>
    <x v="3"/>
    <x v="0"/>
    <x v="3"/>
  </r>
  <r>
    <x v="2"/>
    <x v="4"/>
    <x v="4"/>
    <x v="4"/>
    <x v="0"/>
    <x v="4"/>
  </r>
  <r>
    <x v="2"/>
    <x v="5"/>
    <x v="5"/>
    <x v="5"/>
    <x v="0"/>
    <x v="5"/>
  </r>
  <r>
    <x v="3"/>
    <x v="6"/>
    <x v="6"/>
    <x v="6"/>
    <x v="0"/>
    <x v="6"/>
  </r>
  <r>
    <x v="4"/>
    <x v="7"/>
    <x v="7"/>
    <x v="7"/>
    <x v="0"/>
    <x v="7"/>
  </r>
  <r>
    <x v="5"/>
    <x v="8"/>
    <x v="8"/>
    <x v="8"/>
    <x v="0"/>
    <x v="8"/>
  </r>
  <r>
    <x v="1"/>
    <x v="9"/>
    <x v="9"/>
    <x v="9"/>
    <x v="0"/>
    <x v="9"/>
  </r>
  <r>
    <x v="6"/>
    <x v="10"/>
    <x v="10"/>
    <x v="10"/>
    <x v="0"/>
    <x v="10"/>
  </r>
  <r>
    <x v="2"/>
    <x v="11"/>
    <x v="11"/>
    <x v="11"/>
    <x v="0"/>
    <x v="11"/>
  </r>
  <r>
    <x v="7"/>
    <x v="12"/>
    <x v="12"/>
    <x v="12"/>
    <x v="0"/>
    <x v="12"/>
  </r>
  <r>
    <x v="8"/>
    <x v="13"/>
    <x v="13"/>
    <x v="13"/>
    <x v="0"/>
    <x v="13"/>
  </r>
  <r>
    <x v="8"/>
    <x v="14"/>
    <x v="14"/>
    <x v="14"/>
    <x v="0"/>
    <x v="14"/>
  </r>
  <r>
    <x v="4"/>
    <x v="15"/>
    <x v="15"/>
    <x v="15"/>
    <x v="0"/>
    <x v="15"/>
  </r>
  <r>
    <x v="7"/>
    <x v="16"/>
    <x v="16"/>
    <x v="16"/>
    <x v="0"/>
    <x v="16"/>
  </r>
  <r>
    <x v="1"/>
    <x v="17"/>
    <x v="17"/>
    <x v="17"/>
    <x v="0"/>
    <x v="17"/>
  </r>
  <r>
    <x v="2"/>
    <x v="18"/>
    <x v="18"/>
    <x v="18"/>
    <x v="0"/>
    <x v="18"/>
  </r>
  <r>
    <x v="9"/>
    <x v="19"/>
    <x v="19"/>
    <x v="19"/>
    <x v="0"/>
    <x v="19"/>
  </r>
  <r>
    <x v="5"/>
    <x v="20"/>
    <x v="20"/>
    <x v="20"/>
    <x v="0"/>
    <x v="20"/>
  </r>
  <r>
    <x v="0"/>
    <x v="21"/>
    <x v="21"/>
    <x v="21"/>
    <x v="0"/>
    <x v="21"/>
  </r>
  <r>
    <x v="6"/>
    <x v="22"/>
    <x v="22"/>
    <x v="22"/>
    <x v="0"/>
    <x v="22"/>
  </r>
  <r>
    <x v="0"/>
    <x v="23"/>
    <x v="23"/>
    <x v="23"/>
    <x v="0"/>
    <x v="23"/>
  </r>
  <r>
    <x v="0"/>
    <x v="0"/>
    <x v="24"/>
    <x v="0"/>
    <x v="0"/>
    <x v="24"/>
  </r>
  <r>
    <x v="1"/>
    <x v="24"/>
    <x v="25"/>
    <x v="24"/>
    <x v="0"/>
    <x v="25"/>
  </r>
  <r>
    <x v="2"/>
    <x v="25"/>
    <x v="26"/>
    <x v="25"/>
    <x v="0"/>
    <x v="26"/>
  </r>
  <r>
    <x v="4"/>
    <x v="26"/>
    <x v="27"/>
    <x v="26"/>
    <x v="0"/>
    <x v="27"/>
  </r>
  <r>
    <x v="2"/>
    <x v="27"/>
    <x v="28"/>
    <x v="27"/>
    <x v="0"/>
    <x v="28"/>
  </r>
  <r>
    <x v="3"/>
    <x v="28"/>
    <x v="29"/>
    <x v="28"/>
    <x v="0"/>
    <x v="29"/>
  </r>
  <r>
    <x v="4"/>
    <x v="29"/>
    <x v="30"/>
    <x v="29"/>
    <x v="0"/>
    <x v="30"/>
  </r>
  <r>
    <x v="0"/>
    <x v="30"/>
    <x v="31"/>
    <x v="30"/>
    <x v="0"/>
    <x v="31"/>
  </r>
  <r>
    <x v="5"/>
    <x v="31"/>
    <x v="32"/>
    <x v="31"/>
    <x v="0"/>
    <x v="32"/>
  </r>
  <r>
    <x v="4"/>
    <x v="32"/>
    <x v="33"/>
    <x v="32"/>
    <x v="0"/>
    <x v="33"/>
  </r>
  <r>
    <x v="2"/>
    <x v="33"/>
    <x v="34"/>
    <x v="33"/>
    <x v="0"/>
    <x v="34"/>
  </r>
  <r>
    <x v="3"/>
    <x v="34"/>
    <x v="35"/>
    <x v="34"/>
    <x v="0"/>
    <x v="35"/>
  </r>
  <r>
    <x v="10"/>
    <x v="35"/>
    <x v="36"/>
    <x v="35"/>
    <x v="0"/>
    <x v="3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multipleFieldFilters="0">
  <location ref="A3:C15" firstHeaderRow="0" firstDataRow="1" firstDataCol="1"/>
  <pivotFields count="6">
    <pivotField axis="axisRow" compact="0" showAll="0">
      <items count="12">
        <item x="5"/>
        <item x="2"/>
        <item x="3"/>
        <item x="6"/>
        <item x="8"/>
        <item x="0"/>
        <item x="10"/>
        <item x="1"/>
        <item x="7"/>
        <item x="4"/>
        <item x="9"/>
        <item t="default"/>
      </items>
    </pivotField>
    <pivotField compact="0" showAll="0">
      <items count="37">
        <item x="21"/>
        <item x="6"/>
        <item x="4"/>
        <item x="20"/>
        <item x="31"/>
        <item x="5"/>
        <item x="25"/>
        <item x="28"/>
        <item x="14"/>
        <item x="27"/>
        <item x="17"/>
        <item x="7"/>
        <item x="33"/>
        <item x="18"/>
        <item x="11"/>
        <item x="1"/>
        <item x="15"/>
        <item x="8"/>
        <item x="0"/>
        <item x="34"/>
        <item x="32"/>
        <item x="26"/>
        <item x="23"/>
        <item x="10"/>
        <item x="12"/>
        <item x="13"/>
        <item x="29"/>
        <item x="9"/>
        <item x="30"/>
        <item x="22"/>
        <item x="19"/>
        <item x="24"/>
        <item x="2"/>
        <item x="35"/>
        <item x="3"/>
        <item x="16"/>
        <item t="default"/>
      </items>
    </pivotField>
    <pivotField compact="0" showAll="0">
      <items count="38">
        <item x="32"/>
        <item x="8"/>
        <item x="20"/>
        <item x="4"/>
        <item x="5"/>
        <item x="26"/>
        <item x="28"/>
        <item x="34"/>
        <item x="18"/>
        <item x="11"/>
        <item x="2"/>
        <item x="29"/>
        <item x="10"/>
        <item x="22"/>
        <item x="14"/>
        <item x="13"/>
        <item x="21"/>
        <item x="0"/>
        <item x="23"/>
        <item x="31"/>
        <item x="36"/>
        <item x="9"/>
        <item x="3"/>
        <item x="12"/>
        <item x="16"/>
        <item x="15"/>
        <item x="27"/>
        <item x="30"/>
        <item x="19"/>
        <item x="24"/>
        <item x="1"/>
        <item x="17"/>
        <item x="25"/>
        <item x="7"/>
        <item x="35"/>
        <item x="6"/>
        <item x="33"/>
        <item t="default"/>
      </items>
    </pivotField>
    <pivotField dataField="1" compact="0" showAll="0">
      <items count="37">
        <item x="21"/>
        <item x="6"/>
        <item x="4"/>
        <item x="20"/>
        <item x="31"/>
        <item x="5"/>
        <item x="25"/>
        <item x="28"/>
        <item x="14"/>
        <item x="27"/>
        <item x="17"/>
        <item x="7"/>
        <item x="33"/>
        <item x="18"/>
        <item x="11"/>
        <item x="1"/>
        <item x="15"/>
        <item x="8"/>
        <item x="0"/>
        <item x="34"/>
        <item x="32"/>
        <item x="26"/>
        <item x="23"/>
        <item x="10"/>
        <item x="12"/>
        <item x="13"/>
        <item x="29"/>
        <item x="9"/>
        <item x="30"/>
        <item x="22"/>
        <item x="19"/>
        <item x="24"/>
        <item x="2"/>
        <item x="35"/>
        <item x="3"/>
        <item x="16"/>
        <item t="default"/>
      </items>
    </pivotField>
    <pivotField compact="0" showAll="0">
      <items count="2">
        <item x="0"/>
        <item t="default"/>
      </items>
    </pivotField>
    <pivotField dataField="1" compact="0" showAll="0">
      <items count="38">
        <item x="27"/>
        <item x="30"/>
        <item x="36"/>
        <item x="7"/>
        <item x="0"/>
        <item x="33"/>
        <item x="4"/>
        <item x="23"/>
        <item x="6"/>
        <item x="15"/>
        <item x="32"/>
        <item x="29"/>
        <item x="12"/>
        <item x="13"/>
        <item x="9"/>
        <item x="25"/>
        <item x="31"/>
        <item x="20"/>
        <item x="18"/>
        <item x="3"/>
        <item x="35"/>
        <item x="8"/>
        <item x="26"/>
        <item x="21"/>
        <item x="11"/>
        <item x="14"/>
        <item x="22"/>
        <item x="34"/>
        <item x="5"/>
        <item x="10"/>
        <item x="28"/>
        <item x="2"/>
        <item x="16"/>
        <item x="17"/>
        <item x="19"/>
        <item x="1"/>
        <item x="24"/>
        <item t="default"/>
      </items>
    </pivotField>
  </pivotFields>
  <rowFields count="1">
    <field x="0"/>
  </rowFields>
  <rowItems count="12">
    <i>
      <x/>
    </i>
    <i>
      <x v="1"/>
    </i>
    <i>
      <x v="2"/>
    </i>
    <i>
      <x v="3"/>
    </i>
    <i>
      <x v="4"/>
    </i>
    <i>
      <x v="5"/>
    </i>
    <i>
      <x v="6"/>
    </i>
    <i>
      <x v="7"/>
    </i>
    <i>
      <x v="8"/>
    </i>
    <i>
      <x v="9"/>
    </i>
    <i>
      <x v="10"/>
    </i>
    <i t="grand">
      <x/>
    </i>
  </rowItems>
  <colFields count="1">
    <field x="-2"/>
  </colFields>
  <colItems count="2">
    <i>
      <x/>
    </i>
    <i i="1">
      <x v="1"/>
    </i>
  </colItems>
  <dataFields count="2">
    <dataField name="求和项:建设规模(千瓦)" fld="5" baseField="0" baseItem="0"/>
    <dataField name="计数项:电站名称" fld="3"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3:C15"/>
  <sheetViews>
    <sheetView workbookViewId="0">
      <selection activeCell="A3" sqref="A3:C15"/>
    </sheetView>
  </sheetViews>
  <sheetFormatPr defaultColWidth="9" defaultRowHeight="13.5" outlineLevelCol="2"/>
  <cols>
    <col min="1" max="1" width="15.75"/>
    <col min="2" max="3" width="22.5"/>
  </cols>
  <sheetData>
    <row r="3" spans="1:3">
      <c r="A3" t="s">
        <v>0</v>
      </c>
      <c r="B3" t="s">
        <v>1</v>
      </c>
      <c r="C3" t="s">
        <v>2</v>
      </c>
    </row>
    <row r="4" spans="1:3">
      <c r="A4" t="s">
        <v>3</v>
      </c>
      <c r="B4">
        <v>135.5</v>
      </c>
      <c r="C4">
        <v>3</v>
      </c>
    </row>
    <row r="5" spans="1:3">
      <c r="A5" t="s">
        <v>4</v>
      </c>
      <c r="B5">
        <v>480.71</v>
      </c>
      <c r="C5">
        <v>8</v>
      </c>
    </row>
    <row r="6" spans="1:3">
      <c r="A6" t="s">
        <v>5</v>
      </c>
      <c r="B6">
        <v>115.29</v>
      </c>
      <c r="C6">
        <v>3</v>
      </c>
    </row>
    <row r="7" spans="1:3">
      <c r="A7" t="s">
        <v>6</v>
      </c>
      <c r="B7">
        <v>135.945</v>
      </c>
      <c r="C7">
        <v>2</v>
      </c>
    </row>
    <row r="8" spans="1:3">
      <c r="A8" t="s">
        <v>7</v>
      </c>
      <c r="B8">
        <v>104.31</v>
      </c>
      <c r="C8">
        <v>2</v>
      </c>
    </row>
    <row r="9" spans="1:3">
      <c r="A9" t="s">
        <v>8</v>
      </c>
      <c r="B9">
        <v>278.63</v>
      </c>
      <c r="C9">
        <v>5</v>
      </c>
    </row>
    <row r="10" spans="1:3">
      <c r="A10" t="s">
        <v>9</v>
      </c>
      <c r="B10">
        <v>16.82</v>
      </c>
      <c r="C10">
        <v>1</v>
      </c>
    </row>
    <row r="11" spans="1:3">
      <c r="A11" t="s">
        <v>10</v>
      </c>
      <c r="B11">
        <v>339</v>
      </c>
      <c r="C11">
        <v>5</v>
      </c>
    </row>
    <row r="12" spans="1:3">
      <c r="A12" t="s">
        <v>11</v>
      </c>
      <c r="B12">
        <v>136.4</v>
      </c>
      <c r="C12">
        <v>2</v>
      </c>
    </row>
    <row r="13" spans="1:3">
      <c r="A13" t="s">
        <v>12</v>
      </c>
      <c r="B13">
        <v>93.33</v>
      </c>
      <c r="C13">
        <v>5</v>
      </c>
    </row>
    <row r="14" spans="1:3">
      <c r="A14" t="s">
        <v>13</v>
      </c>
      <c r="B14">
        <v>105.03</v>
      </c>
      <c r="C14">
        <v>1</v>
      </c>
    </row>
    <row r="15" spans="1:3">
      <c r="A15" t="s">
        <v>14</v>
      </c>
      <c r="B15">
        <v>1940.965</v>
      </c>
      <c r="C15">
        <v>37</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42"/>
  <sheetViews>
    <sheetView tabSelected="1" workbookViewId="0">
      <selection activeCell="F35" sqref="F35"/>
    </sheetView>
  </sheetViews>
  <sheetFormatPr defaultColWidth="9" defaultRowHeight="13.5"/>
  <cols>
    <col min="1" max="1" width="4.625" customWidth="1"/>
    <col min="2" max="2" width="7" customWidth="1"/>
    <col min="3" max="3" width="12.125" customWidth="1"/>
    <col min="4" max="4" width="8.5" customWidth="1"/>
    <col min="5" max="5" width="20.375" customWidth="1"/>
    <col min="6" max="6" width="16.125" customWidth="1"/>
    <col min="7" max="7" width="9.375" customWidth="1"/>
    <col min="8" max="8" width="16.25" customWidth="1"/>
    <col min="9" max="9" width="18.25" customWidth="1"/>
  </cols>
  <sheetData>
    <row r="1" spans="1:1">
      <c r="A1" s="11" t="s">
        <v>15</v>
      </c>
    </row>
    <row r="2" spans="1:9">
      <c r="A2" s="12" t="s">
        <v>16</v>
      </c>
      <c r="B2" s="12"/>
      <c r="C2" s="12"/>
      <c r="D2" s="12"/>
      <c r="E2" s="12"/>
      <c r="F2" s="12"/>
      <c r="G2" s="12"/>
      <c r="H2" s="12"/>
      <c r="I2" s="12"/>
    </row>
    <row r="3" ht="24" customHeight="1" spans="1:9">
      <c r="A3" s="12"/>
      <c r="B3" s="12"/>
      <c r="C3" s="12"/>
      <c r="D3" s="12"/>
      <c r="E3" s="12"/>
      <c r="F3" s="12"/>
      <c r="G3" s="12"/>
      <c r="H3" s="12"/>
      <c r="I3" s="12"/>
    </row>
    <row r="4" ht="25" customHeight="1" spans="1:9">
      <c r="A4" s="13" t="s">
        <v>17</v>
      </c>
      <c r="B4" s="14" t="s">
        <v>18</v>
      </c>
      <c r="C4" s="14" t="s">
        <v>0</v>
      </c>
      <c r="D4" s="14" t="s">
        <v>19</v>
      </c>
      <c r="E4" s="13" t="s">
        <v>20</v>
      </c>
      <c r="F4" s="13" t="s">
        <v>21</v>
      </c>
      <c r="G4" s="13" t="s">
        <v>22</v>
      </c>
      <c r="H4" s="13" t="s">
        <v>23</v>
      </c>
      <c r="I4" s="13" t="s">
        <v>24</v>
      </c>
    </row>
    <row r="5" s="10" customFormat="1" ht="25" customHeight="1" spans="1:9">
      <c r="A5" s="15" t="s">
        <v>25</v>
      </c>
      <c r="B5" s="16"/>
      <c r="C5" s="16"/>
      <c r="D5" s="16"/>
      <c r="E5" s="16"/>
      <c r="F5" s="16"/>
      <c r="G5" s="16"/>
      <c r="H5" s="17"/>
      <c r="I5" s="26">
        <v>74</v>
      </c>
    </row>
    <row r="6" ht="25" customHeight="1" spans="1:9">
      <c r="A6" s="18">
        <f>ROW()-5</f>
        <v>1</v>
      </c>
      <c r="B6" s="18" t="s">
        <v>26</v>
      </c>
      <c r="C6" s="18" t="s">
        <v>12</v>
      </c>
      <c r="D6" s="18" t="s">
        <v>27</v>
      </c>
      <c r="E6" s="18" t="s">
        <v>28</v>
      </c>
      <c r="F6" s="18" t="s">
        <v>29</v>
      </c>
      <c r="G6" s="18" t="s">
        <v>30</v>
      </c>
      <c r="H6" s="19">
        <v>20.35</v>
      </c>
      <c r="I6" s="2">
        <v>2</v>
      </c>
    </row>
    <row r="7" ht="25" customHeight="1" spans="1:9">
      <c r="A7" s="18">
        <f t="shared" ref="A7:A13" si="0">ROW()-5</f>
        <v>2</v>
      </c>
      <c r="B7" s="20" t="s">
        <v>26</v>
      </c>
      <c r="C7" s="20" t="s">
        <v>12</v>
      </c>
      <c r="D7" s="20" t="s">
        <v>31</v>
      </c>
      <c r="E7" s="20" t="s">
        <v>32</v>
      </c>
      <c r="F7" s="20" t="s">
        <v>33</v>
      </c>
      <c r="G7" s="20" t="s">
        <v>30</v>
      </c>
      <c r="H7" s="21">
        <v>32.48</v>
      </c>
      <c r="I7" s="2">
        <v>2</v>
      </c>
    </row>
    <row r="8" ht="25" customHeight="1" spans="1:9">
      <c r="A8" s="18">
        <f t="shared" si="0"/>
        <v>3</v>
      </c>
      <c r="B8" s="20" t="s">
        <v>26</v>
      </c>
      <c r="C8" s="20" t="s">
        <v>12</v>
      </c>
      <c r="D8" s="20" t="s">
        <v>34</v>
      </c>
      <c r="E8" s="20" t="s">
        <v>35</v>
      </c>
      <c r="F8" s="20" t="s">
        <v>36</v>
      </c>
      <c r="G8" s="20" t="s">
        <v>30</v>
      </c>
      <c r="H8" s="21">
        <v>3.48</v>
      </c>
      <c r="I8" s="2">
        <v>2</v>
      </c>
    </row>
    <row r="9" ht="25" customHeight="1" spans="1:9">
      <c r="A9" s="18">
        <f t="shared" si="0"/>
        <v>4</v>
      </c>
      <c r="B9" s="20" t="s">
        <v>26</v>
      </c>
      <c r="C9" s="20" t="s">
        <v>12</v>
      </c>
      <c r="D9" s="20" t="s">
        <v>37</v>
      </c>
      <c r="E9" s="20" t="s">
        <v>38</v>
      </c>
      <c r="F9" s="20" t="s">
        <v>39</v>
      </c>
      <c r="G9" s="20" t="s">
        <v>30</v>
      </c>
      <c r="H9" s="21">
        <v>13.92</v>
      </c>
      <c r="I9" s="2">
        <v>2</v>
      </c>
    </row>
    <row r="10" ht="25" customHeight="1" spans="1:9">
      <c r="A10" s="18">
        <f t="shared" si="0"/>
        <v>5</v>
      </c>
      <c r="B10" s="20" t="s">
        <v>26</v>
      </c>
      <c r="C10" s="20" t="s">
        <v>12</v>
      </c>
      <c r="D10" s="20" t="s">
        <v>40</v>
      </c>
      <c r="E10" s="20" t="s">
        <v>41</v>
      </c>
      <c r="F10" s="20" t="s">
        <v>42</v>
      </c>
      <c r="G10" s="20" t="s">
        <v>30</v>
      </c>
      <c r="H10" s="21">
        <v>23.1</v>
      </c>
      <c r="I10" s="2">
        <v>2</v>
      </c>
    </row>
    <row r="11" ht="25" customHeight="1" spans="1:9">
      <c r="A11" s="18">
        <f t="shared" si="0"/>
        <v>6</v>
      </c>
      <c r="B11" s="18" t="s">
        <v>26</v>
      </c>
      <c r="C11" s="22" t="s">
        <v>43</v>
      </c>
      <c r="D11" s="18" t="s">
        <v>44</v>
      </c>
      <c r="E11" s="18" t="s">
        <v>45</v>
      </c>
      <c r="F11" s="18" t="s">
        <v>46</v>
      </c>
      <c r="G11" s="18" t="s">
        <v>30</v>
      </c>
      <c r="H11" s="19">
        <v>29.16</v>
      </c>
      <c r="I11" s="2">
        <v>2</v>
      </c>
    </row>
    <row r="12" ht="25" customHeight="1" spans="1:9">
      <c r="A12" s="18">
        <f t="shared" si="0"/>
        <v>7</v>
      </c>
      <c r="B12" s="20" t="s">
        <v>26</v>
      </c>
      <c r="C12" s="23" t="s">
        <v>43</v>
      </c>
      <c r="D12" s="20" t="s">
        <v>47</v>
      </c>
      <c r="E12" s="20" t="s">
        <v>48</v>
      </c>
      <c r="F12" s="20" t="s">
        <v>49</v>
      </c>
      <c r="G12" s="20" t="s">
        <v>30</v>
      </c>
      <c r="H12" s="21">
        <v>37.26</v>
      </c>
      <c r="I12" s="2">
        <v>2</v>
      </c>
    </row>
    <row r="13" ht="25" customHeight="1" spans="1:9">
      <c r="A13" s="18">
        <f t="shared" si="0"/>
        <v>8</v>
      </c>
      <c r="B13" s="20" t="s">
        <v>26</v>
      </c>
      <c r="C13" s="23" t="s">
        <v>43</v>
      </c>
      <c r="D13" s="20" t="s">
        <v>50</v>
      </c>
      <c r="E13" s="20" t="s">
        <v>51</v>
      </c>
      <c r="F13" s="20" t="s">
        <v>52</v>
      </c>
      <c r="G13" s="20" t="s">
        <v>30</v>
      </c>
      <c r="H13" s="21">
        <v>48.87</v>
      </c>
      <c r="I13" s="2">
        <v>2</v>
      </c>
    </row>
    <row r="14" ht="25" customHeight="1" spans="1:9">
      <c r="A14" s="18">
        <f>ROW()-5</f>
        <v>9</v>
      </c>
      <c r="B14" s="18" t="s">
        <v>26</v>
      </c>
      <c r="C14" s="18" t="s">
        <v>10</v>
      </c>
      <c r="D14" s="18" t="s">
        <v>53</v>
      </c>
      <c r="E14" s="18" t="s">
        <v>54</v>
      </c>
      <c r="F14" s="18" t="s">
        <v>55</v>
      </c>
      <c r="G14" s="18" t="s">
        <v>30</v>
      </c>
      <c r="H14" s="19">
        <v>108.9</v>
      </c>
      <c r="I14" s="2">
        <v>2</v>
      </c>
    </row>
    <row r="15" ht="25" customHeight="1" spans="1:9">
      <c r="A15" s="18">
        <f>ROW()-5</f>
        <v>10</v>
      </c>
      <c r="B15" s="18" t="s">
        <v>26</v>
      </c>
      <c r="C15" s="18" t="s">
        <v>10</v>
      </c>
      <c r="D15" s="18" t="s">
        <v>56</v>
      </c>
      <c r="E15" s="18" t="s">
        <v>57</v>
      </c>
      <c r="F15" s="18" t="s">
        <v>58</v>
      </c>
      <c r="G15" s="18" t="s">
        <v>30</v>
      </c>
      <c r="H15" s="19">
        <v>48.45</v>
      </c>
      <c r="I15" s="2">
        <v>2</v>
      </c>
    </row>
    <row r="16" ht="25" customHeight="1" spans="1:9">
      <c r="A16" s="18">
        <f t="shared" ref="A16:A25" si="1">ROW()-5</f>
        <v>11</v>
      </c>
      <c r="B16" s="20" t="s">
        <v>26</v>
      </c>
      <c r="C16" s="20" t="s">
        <v>10</v>
      </c>
      <c r="D16" s="20" t="s">
        <v>59</v>
      </c>
      <c r="E16" s="20" t="s">
        <v>60</v>
      </c>
      <c r="F16" s="20" t="s">
        <v>61</v>
      </c>
      <c r="G16" s="20" t="s">
        <v>30</v>
      </c>
      <c r="H16" s="21">
        <v>40.3</v>
      </c>
      <c r="I16" s="2">
        <v>2</v>
      </c>
    </row>
    <row r="17" ht="25" customHeight="1" spans="1:9">
      <c r="A17" s="18">
        <f t="shared" si="1"/>
        <v>12</v>
      </c>
      <c r="B17" s="20" t="s">
        <v>26</v>
      </c>
      <c r="C17" s="20" t="s">
        <v>10</v>
      </c>
      <c r="D17" s="20" t="s">
        <v>62</v>
      </c>
      <c r="E17" s="20" t="s">
        <v>63</v>
      </c>
      <c r="F17" s="20" t="s">
        <v>64</v>
      </c>
      <c r="G17" s="20" t="s">
        <v>30</v>
      </c>
      <c r="H17" s="21">
        <v>98.45</v>
      </c>
      <c r="I17" s="2">
        <v>2</v>
      </c>
    </row>
    <row r="18" ht="25" customHeight="1" spans="1:9">
      <c r="A18" s="18">
        <f t="shared" si="1"/>
        <v>13</v>
      </c>
      <c r="B18" s="20" t="s">
        <v>26</v>
      </c>
      <c r="C18" s="20" t="s">
        <v>10</v>
      </c>
      <c r="D18" s="20" t="s">
        <v>65</v>
      </c>
      <c r="E18" s="20" t="s">
        <v>66</v>
      </c>
      <c r="F18" s="20" t="s">
        <v>67</v>
      </c>
      <c r="G18" s="20" t="s">
        <v>30</v>
      </c>
      <c r="H18" s="21">
        <v>42.9</v>
      </c>
      <c r="I18" s="2">
        <v>2</v>
      </c>
    </row>
    <row r="19" ht="25" customHeight="1" spans="1:9">
      <c r="A19" s="18">
        <f t="shared" si="1"/>
        <v>14</v>
      </c>
      <c r="B19" s="18" t="s">
        <v>26</v>
      </c>
      <c r="C19" s="18" t="s">
        <v>8</v>
      </c>
      <c r="D19" s="18" t="s">
        <v>68</v>
      </c>
      <c r="E19" s="18" t="s">
        <v>69</v>
      </c>
      <c r="F19" s="18" t="s">
        <v>70</v>
      </c>
      <c r="G19" s="18" t="s">
        <v>30</v>
      </c>
      <c r="H19" s="19">
        <v>21.6</v>
      </c>
      <c r="I19" s="2">
        <v>2</v>
      </c>
    </row>
    <row r="20" ht="25" customHeight="1" spans="1:9">
      <c r="A20" s="18">
        <f t="shared" si="1"/>
        <v>15</v>
      </c>
      <c r="B20" s="20" t="s">
        <v>26</v>
      </c>
      <c r="C20" s="20" t="s">
        <v>8</v>
      </c>
      <c r="D20" s="20" t="s">
        <v>71</v>
      </c>
      <c r="E20" s="20" t="s">
        <v>72</v>
      </c>
      <c r="F20" s="20" t="s">
        <v>73</v>
      </c>
      <c r="G20" s="20" t="s">
        <v>30</v>
      </c>
      <c r="H20" s="21">
        <v>57.68</v>
      </c>
      <c r="I20" s="2">
        <v>2</v>
      </c>
    </row>
    <row r="21" ht="25" customHeight="1" spans="1:9">
      <c r="A21" s="18">
        <f t="shared" si="1"/>
        <v>16</v>
      </c>
      <c r="B21" s="20" t="s">
        <v>26</v>
      </c>
      <c r="C21" s="20" t="s">
        <v>8</v>
      </c>
      <c r="D21" s="20" t="s">
        <v>74</v>
      </c>
      <c r="E21" s="20" t="s">
        <v>75</v>
      </c>
      <c r="F21" s="20" t="s">
        <v>76</v>
      </c>
      <c r="G21" s="20" t="s">
        <v>30</v>
      </c>
      <c r="H21" s="21">
        <v>25</v>
      </c>
      <c r="I21" s="2">
        <v>2</v>
      </c>
    </row>
    <row r="22" ht="25" customHeight="1" spans="1:9">
      <c r="A22" s="18">
        <f t="shared" si="1"/>
        <v>17</v>
      </c>
      <c r="B22" s="20" t="s">
        <v>26</v>
      </c>
      <c r="C22" s="20" t="s">
        <v>8</v>
      </c>
      <c r="D22" s="20" t="s">
        <v>68</v>
      </c>
      <c r="E22" s="20" t="s">
        <v>77</v>
      </c>
      <c r="F22" s="20" t="s">
        <v>70</v>
      </c>
      <c r="G22" s="20" t="s">
        <v>30</v>
      </c>
      <c r="H22" s="21">
        <v>129.8</v>
      </c>
      <c r="I22" s="2">
        <v>2</v>
      </c>
    </row>
    <row r="23" ht="25" customHeight="1" spans="1:9">
      <c r="A23" s="18">
        <f t="shared" si="1"/>
        <v>18</v>
      </c>
      <c r="B23" s="20" t="s">
        <v>26</v>
      </c>
      <c r="C23" s="20" t="s">
        <v>8</v>
      </c>
      <c r="D23" s="20" t="s">
        <v>78</v>
      </c>
      <c r="E23" s="20" t="s">
        <v>79</v>
      </c>
      <c r="F23" s="20" t="s">
        <v>80</v>
      </c>
      <c r="G23" s="20" t="s">
        <v>30</v>
      </c>
      <c r="H23" s="21">
        <v>44.55</v>
      </c>
      <c r="I23" s="2">
        <v>2</v>
      </c>
    </row>
    <row r="24" ht="25" customHeight="1" spans="1:9">
      <c r="A24" s="18">
        <f t="shared" si="1"/>
        <v>19</v>
      </c>
      <c r="B24" s="20" t="s">
        <v>26</v>
      </c>
      <c r="C24" s="20" t="s">
        <v>6</v>
      </c>
      <c r="D24" s="20" t="s">
        <v>81</v>
      </c>
      <c r="E24" s="20" t="s">
        <v>82</v>
      </c>
      <c r="F24" s="20" t="s">
        <v>83</v>
      </c>
      <c r="G24" s="20" t="s">
        <v>30</v>
      </c>
      <c r="H24" s="21">
        <v>71.285</v>
      </c>
      <c r="I24" s="2">
        <v>2</v>
      </c>
    </row>
    <row r="25" ht="25" customHeight="1" spans="1:9">
      <c r="A25" s="18">
        <f t="shared" si="1"/>
        <v>20</v>
      </c>
      <c r="B25" s="20" t="s">
        <v>26</v>
      </c>
      <c r="C25" s="20" t="s">
        <v>6</v>
      </c>
      <c r="D25" s="20" t="s">
        <v>84</v>
      </c>
      <c r="E25" s="20" t="s">
        <v>85</v>
      </c>
      <c r="F25" s="20" t="s">
        <v>86</v>
      </c>
      <c r="G25" s="20" t="s">
        <v>30</v>
      </c>
      <c r="H25" s="21">
        <v>64.66</v>
      </c>
      <c r="I25" s="2">
        <v>2</v>
      </c>
    </row>
    <row r="26" ht="25" customHeight="1" spans="1:9">
      <c r="A26" s="18">
        <f t="shared" ref="A26:A35" si="2">ROW()-5</f>
        <v>21</v>
      </c>
      <c r="B26" s="20" t="s">
        <v>26</v>
      </c>
      <c r="C26" s="20" t="s">
        <v>13</v>
      </c>
      <c r="D26" s="20" t="s">
        <v>87</v>
      </c>
      <c r="E26" s="20" t="s">
        <v>88</v>
      </c>
      <c r="F26" s="20" t="s">
        <v>89</v>
      </c>
      <c r="G26" s="20" t="s">
        <v>30</v>
      </c>
      <c r="H26" s="21">
        <v>105.03</v>
      </c>
      <c r="I26" s="2">
        <v>2</v>
      </c>
    </row>
    <row r="27" ht="25" customHeight="1" spans="1:9">
      <c r="A27" s="18">
        <f t="shared" si="2"/>
        <v>22</v>
      </c>
      <c r="B27" s="20" t="s">
        <v>26</v>
      </c>
      <c r="C27" s="20" t="s">
        <v>11</v>
      </c>
      <c r="D27" s="20" t="s">
        <v>90</v>
      </c>
      <c r="E27" s="20" t="s">
        <v>91</v>
      </c>
      <c r="F27" s="20" t="s">
        <v>92</v>
      </c>
      <c r="G27" s="20" t="s">
        <v>30</v>
      </c>
      <c r="H27" s="21">
        <v>97.9</v>
      </c>
      <c r="I27" s="2">
        <v>2</v>
      </c>
    </row>
    <row r="28" ht="25" customHeight="1" spans="1:9">
      <c r="A28" s="18">
        <f t="shared" si="2"/>
        <v>23</v>
      </c>
      <c r="B28" s="20" t="s">
        <v>26</v>
      </c>
      <c r="C28" s="20" t="s">
        <v>11</v>
      </c>
      <c r="D28" s="20" t="s">
        <v>93</v>
      </c>
      <c r="E28" s="20" t="s">
        <v>94</v>
      </c>
      <c r="F28" s="20" t="s">
        <v>95</v>
      </c>
      <c r="G28" s="20" t="s">
        <v>30</v>
      </c>
      <c r="H28" s="21">
        <v>38.5</v>
      </c>
      <c r="I28" s="2">
        <v>2</v>
      </c>
    </row>
    <row r="29" ht="25" customHeight="1" spans="1:9">
      <c r="A29" s="18">
        <f t="shared" si="2"/>
        <v>24</v>
      </c>
      <c r="B29" s="24" t="s">
        <v>26</v>
      </c>
      <c r="C29" s="24" t="s">
        <v>3</v>
      </c>
      <c r="D29" s="24" t="s">
        <v>96</v>
      </c>
      <c r="E29" s="24" t="s">
        <v>97</v>
      </c>
      <c r="F29" s="24" t="s">
        <v>98</v>
      </c>
      <c r="G29" s="24" t="s">
        <v>30</v>
      </c>
      <c r="H29" s="25">
        <v>53</v>
      </c>
      <c r="I29" s="27">
        <v>2</v>
      </c>
    </row>
    <row r="30" ht="25" customHeight="1" spans="1:9">
      <c r="A30" s="18">
        <f t="shared" si="2"/>
        <v>25</v>
      </c>
      <c r="B30" s="20" t="s">
        <v>26</v>
      </c>
      <c r="C30" s="20" t="s">
        <v>3</v>
      </c>
      <c r="D30" s="20" t="s">
        <v>99</v>
      </c>
      <c r="E30" s="20" t="s">
        <v>100</v>
      </c>
      <c r="F30" s="20" t="s">
        <v>101</v>
      </c>
      <c r="G30" s="20" t="s">
        <v>30</v>
      </c>
      <c r="H30" s="21">
        <v>46.2</v>
      </c>
      <c r="I30" s="2">
        <v>2</v>
      </c>
    </row>
    <row r="31" ht="25" customHeight="1" spans="1:9">
      <c r="A31" s="18">
        <f t="shared" si="2"/>
        <v>26</v>
      </c>
      <c r="B31" s="20" t="s">
        <v>26</v>
      </c>
      <c r="C31" s="20" t="s">
        <v>3</v>
      </c>
      <c r="D31" s="20" t="s">
        <v>102</v>
      </c>
      <c r="E31" s="20" t="s">
        <v>103</v>
      </c>
      <c r="F31" s="20" t="s">
        <v>104</v>
      </c>
      <c r="G31" s="20" t="s">
        <v>30</v>
      </c>
      <c r="H31" s="21">
        <v>36.3</v>
      </c>
      <c r="I31" s="2">
        <v>2</v>
      </c>
    </row>
    <row r="32" ht="25" customHeight="1" spans="1:9">
      <c r="A32" s="18">
        <f t="shared" si="2"/>
        <v>27</v>
      </c>
      <c r="B32" s="20" t="s">
        <v>26</v>
      </c>
      <c r="C32" s="20" t="s">
        <v>7</v>
      </c>
      <c r="D32" s="20" t="s">
        <v>105</v>
      </c>
      <c r="E32" s="20" t="s">
        <v>106</v>
      </c>
      <c r="F32" s="20" t="s">
        <v>107</v>
      </c>
      <c r="G32" s="20" t="s">
        <v>30</v>
      </c>
      <c r="H32" s="21">
        <v>39.9</v>
      </c>
      <c r="I32" s="2">
        <v>2</v>
      </c>
    </row>
    <row r="33" ht="25" customHeight="1" spans="1:9">
      <c r="A33" s="18">
        <f t="shared" si="2"/>
        <v>28</v>
      </c>
      <c r="B33" s="20" t="s">
        <v>26</v>
      </c>
      <c r="C33" s="20" t="s">
        <v>7</v>
      </c>
      <c r="D33" s="20" t="s">
        <v>108</v>
      </c>
      <c r="E33" s="20" t="s">
        <v>109</v>
      </c>
      <c r="F33" s="20" t="s">
        <v>110</v>
      </c>
      <c r="G33" s="20" t="s">
        <v>30</v>
      </c>
      <c r="H33" s="21">
        <v>64.41</v>
      </c>
      <c r="I33" s="2">
        <v>2</v>
      </c>
    </row>
    <row r="34" ht="25" customHeight="1" spans="1:9">
      <c r="A34" s="18">
        <f t="shared" si="2"/>
        <v>29</v>
      </c>
      <c r="B34" s="18" t="s">
        <v>26</v>
      </c>
      <c r="C34" s="18" t="s">
        <v>4</v>
      </c>
      <c r="D34" s="18" t="s">
        <v>111</v>
      </c>
      <c r="E34" s="18" t="s">
        <v>112</v>
      </c>
      <c r="F34" s="18" t="s">
        <v>113</v>
      </c>
      <c r="G34" s="18" t="s">
        <v>30</v>
      </c>
      <c r="H34" s="19">
        <v>84.27</v>
      </c>
      <c r="I34" s="2">
        <v>2</v>
      </c>
    </row>
    <row r="35" ht="25" customHeight="1" spans="1:9">
      <c r="A35" s="18">
        <f t="shared" si="2"/>
        <v>30</v>
      </c>
      <c r="B35" s="18" t="s">
        <v>26</v>
      </c>
      <c r="C35" s="18" t="s">
        <v>4</v>
      </c>
      <c r="D35" s="18" t="s">
        <v>114</v>
      </c>
      <c r="E35" s="18" t="s">
        <v>115</v>
      </c>
      <c r="F35" s="18" t="s">
        <v>116</v>
      </c>
      <c r="G35" s="18" t="s">
        <v>30</v>
      </c>
      <c r="H35" s="19">
        <v>23.85</v>
      </c>
      <c r="I35" s="2">
        <v>2</v>
      </c>
    </row>
    <row r="36" ht="25" customHeight="1" spans="1:9">
      <c r="A36" s="18">
        <f t="shared" ref="A36:A42" si="3">ROW()-5</f>
        <v>31</v>
      </c>
      <c r="B36" s="18" t="s">
        <v>26</v>
      </c>
      <c r="C36" s="18" t="s">
        <v>4</v>
      </c>
      <c r="D36" s="18" t="s">
        <v>117</v>
      </c>
      <c r="E36" s="18" t="s">
        <v>118</v>
      </c>
      <c r="F36" s="18" t="s">
        <v>119</v>
      </c>
      <c r="G36" s="18" t="s">
        <v>30</v>
      </c>
      <c r="H36" s="19">
        <v>68.9</v>
      </c>
      <c r="I36" s="2">
        <v>2</v>
      </c>
    </row>
    <row r="37" ht="25" customHeight="1" spans="1:9">
      <c r="A37" s="18">
        <f t="shared" si="3"/>
        <v>32</v>
      </c>
      <c r="B37" s="20" t="s">
        <v>26</v>
      </c>
      <c r="C37" s="20" t="s">
        <v>4</v>
      </c>
      <c r="D37" s="20" t="s">
        <v>120</v>
      </c>
      <c r="E37" s="20" t="s">
        <v>121</v>
      </c>
      <c r="F37" s="20" t="s">
        <v>122</v>
      </c>
      <c r="G37" s="20" t="s">
        <v>30</v>
      </c>
      <c r="H37" s="21">
        <v>57.77</v>
      </c>
      <c r="I37" s="2">
        <v>2</v>
      </c>
    </row>
    <row r="38" ht="25" customHeight="1" spans="1:9">
      <c r="A38" s="18">
        <f t="shared" si="3"/>
        <v>33</v>
      </c>
      <c r="B38" s="20" t="s">
        <v>26</v>
      </c>
      <c r="C38" s="20" t="s">
        <v>4</v>
      </c>
      <c r="D38" s="20" t="s">
        <v>123</v>
      </c>
      <c r="E38" s="20" t="s">
        <v>124</v>
      </c>
      <c r="F38" s="20" t="s">
        <v>125</v>
      </c>
      <c r="G38" s="20" t="s">
        <v>30</v>
      </c>
      <c r="H38" s="21">
        <v>46.905</v>
      </c>
      <c r="I38" s="2">
        <v>2</v>
      </c>
    </row>
    <row r="39" ht="25" customHeight="1" spans="1:9">
      <c r="A39" s="18">
        <f t="shared" si="3"/>
        <v>34</v>
      </c>
      <c r="B39" s="20" t="s">
        <v>26</v>
      </c>
      <c r="C39" s="20" t="s">
        <v>4</v>
      </c>
      <c r="D39" s="20" t="s">
        <v>126</v>
      </c>
      <c r="E39" s="20" t="s">
        <v>127</v>
      </c>
      <c r="F39" s="20" t="s">
        <v>128</v>
      </c>
      <c r="G39" s="20" t="s">
        <v>30</v>
      </c>
      <c r="H39" s="21">
        <v>53.795</v>
      </c>
      <c r="I39" s="2">
        <v>2</v>
      </c>
    </row>
    <row r="40" ht="25" customHeight="1" spans="1:9">
      <c r="A40" s="18">
        <f t="shared" si="3"/>
        <v>35</v>
      </c>
      <c r="B40" s="20" t="s">
        <v>26</v>
      </c>
      <c r="C40" s="20" t="s">
        <v>4</v>
      </c>
      <c r="D40" s="20" t="s">
        <v>129</v>
      </c>
      <c r="E40" s="20" t="s">
        <v>130</v>
      </c>
      <c r="F40" s="20" t="s">
        <v>131</v>
      </c>
      <c r="G40" s="20" t="s">
        <v>30</v>
      </c>
      <c r="H40" s="21">
        <v>77.115</v>
      </c>
      <c r="I40" s="2">
        <v>2</v>
      </c>
    </row>
    <row r="41" ht="25" customHeight="1" spans="1:9">
      <c r="A41" s="18">
        <f t="shared" si="3"/>
        <v>36</v>
      </c>
      <c r="B41" s="20" t="s">
        <v>26</v>
      </c>
      <c r="C41" s="20" t="s">
        <v>4</v>
      </c>
      <c r="D41" s="20" t="s">
        <v>132</v>
      </c>
      <c r="E41" s="20" t="s">
        <v>133</v>
      </c>
      <c r="F41" s="20" t="s">
        <v>134</v>
      </c>
      <c r="G41" s="20" t="s">
        <v>30</v>
      </c>
      <c r="H41" s="21">
        <v>68.105</v>
      </c>
      <c r="I41" s="2">
        <v>2</v>
      </c>
    </row>
    <row r="42" ht="25" customHeight="1" spans="1:9">
      <c r="A42" s="18">
        <f t="shared" si="3"/>
        <v>37</v>
      </c>
      <c r="B42" s="20" t="s">
        <v>26</v>
      </c>
      <c r="C42" s="20" t="s">
        <v>9</v>
      </c>
      <c r="D42" s="20" t="s">
        <v>135</v>
      </c>
      <c r="E42" s="20" t="s">
        <v>136</v>
      </c>
      <c r="F42" s="20" t="s">
        <v>137</v>
      </c>
      <c r="G42" s="20" t="s">
        <v>30</v>
      </c>
      <c r="H42" s="21">
        <v>16.82</v>
      </c>
      <c r="I42" s="2">
        <v>2</v>
      </c>
    </row>
  </sheetData>
  <autoFilter ref="A4:I42"/>
  <mergeCells count="2">
    <mergeCell ref="A5:H5"/>
    <mergeCell ref="A2:I3"/>
  </mergeCells>
  <pageMargins left="0.700694444444445" right="0.700694444444445" top="0.751388888888889" bottom="0.751388888888889" header="0.297916666666667" footer="0.297916666666667"/>
  <pageSetup paperSize="9" scale="94"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
  <sheetViews>
    <sheetView workbookViewId="0">
      <selection activeCell="G2" sqref="G2"/>
    </sheetView>
  </sheetViews>
  <sheetFormatPr defaultColWidth="9" defaultRowHeight="13.5" outlineLevelCol="6"/>
  <cols>
    <col min="2" max="4" width="19.5" customWidth="1"/>
    <col min="5" max="5" width="22.5" customWidth="1"/>
    <col min="6" max="6" width="16.125" customWidth="1"/>
  </cols>
  <sheetData>
    <row r="1" ht="42" customHeight="1" spans="1:7">
      <c r="A1" s="1" t="s">
        <v>138</v>
      </c>
      <c r="B1" s="1"/>
      <c r="C1" s="1"/>
      <c r="D1" s="1"/>
      <c r="E1" s="1"/>
      <c r="F1" s="1"/>
      <c r="G1" s="1"/>
    </row>
    <row r="2" ht="31" customHeight="1" spans="1:7">
      <c r="A2" s="2" t="s">
        <v>17</v>
      </c>
      <c r="B2" s="2" t="s">
        <v>0</v>
      </c>
      <c r="C2" s="3" t="s">
        <v>139</v>
      </c>
      <c r="D2" s="2" t="s">
        <v>140</v>
      </c>
      <c r="E2" s="2" t="s">
        <v>23</v>
      </c>
      <c r="F2" s="2" t="s">
        <v>141</v>
      </c>
      <c r="G2" s="2" t="s">
        <v>142</v>
      </c>
    </row>
    <row r="3" ht="24" customHeight="1" spans="1:7">
      <c r="A3" s="2">
        <v>1</v>
      </c>
      <c r="B3" s="2" t="s">
        <v>3</v>
      </c>
      <c r="C3" s="4" t="s">
        <v>143</v>
      </c>
      <c r="D3" s="5" t="s">
        <v>144</v>
      </c>
      <c r="E3" s="2">
        <v>135.5</v>
      </c>
      <c r="F3" s="2">
        <v>3</v>
      </c>
      <c r="G3" s="2">
        <f>F3*2</f>
        <v>6</v>
      </c>
    </row>
    <row r="4" ht="24" customHeight="1" spans="1:7">
      <c r="A4" s="2">
        <v>2</v>
      </c>
      <c r="B4" s="2" t="s">
        <v>4</v>
      </c>
      <c r="C4" s="6"/>
      <c r="D4" s="7"/>
      <c r="E4" s="2">
        <v>480.71</v>
      </c>
      <c r="F4" s="2">
        <v>8</v>
      </c>
      <c r="G4" s="2">
        <f t="shared" ref="G4:G14" si="0">F4*2</f>
        <v>16</v>
      </c>
    </row>
    <row r="5" ht="24" customHeight="1" spans="1:7">
      <c r="A5" s="2">
        <v>3</v>
      </c>
      <c r="B5" s="2" t="s">
        <v>5</v>
      </c>
      <c r="C5" s="6"/>
      <c r="D5" s="7"/>
      <c r="E5" s="2">
        <v>115.29</v>
      </c>
      <c r="F5" s="2">
        <v>3</v>
      </c>
      <c r="G5" s="2">
        <f t="shared" si="0"/>
        <v>6</v>
      </c>
    </row>
    <row r="6" ht="24" customHeight="1" spans="1:7">
      <c r="A6" s="2">
        <v>4</v>
      </c>
      <c r="B6" s="2" t="s">
        <v>6</v>
      </c>
      <c r="C6" s="6"/>
      <c r="D6" s="7"/>
      <c r="E6" s="2">
        <v>135.945</v>
      </c>
      <c r="F6" s="2">
        <v>2</v>
      </c>
      <c r="G6" s="2">
        <f t="shared" si="0"/>
        <v>4</v>
      </c>
    </row>
    <row r="7" ht="24" customHeight="1" spans="1:7">
      <c r="A7" s="2">
        <v>5</v>
      </c>
      <c r="B7" s="2" t="s">
        <v>7</v>
      </c>
      <c r="C7" s="6"/>
      <c r="D7" s="7"/>
      <c r="E7" s="2">
        <v>104.31</v>
      </c>
      <c r="F7" s="2">
        <v>2</v>
      </c>
      <c r="G7" s="2">
        <f t="shared" si="0"/>
        <v>4</v>
      </c>
    </row>
    <row r="8" ht="24" customHeight="1" spans="1:7">
      <c r="A8" s="2">
        <v>6</v>
      </c>
      <c r="B8" s="2" t="s">
        <v>8</v>
      </c>
      <c r="C8" s="6"/>
      <c r="D8" s="7"/>
      <c r="E8" s="2">
        <v>278.63</v>
      </c>
      <c r="F8" s="2">
        <v>5</v>
      </c>
      <c r="G8" s="2">
        <f t="shared" si="0"/>
        <v>10</v>
      </c>
    </row>
    <row r="9" ht="24" customHeight="1" spans="1:7">
      <c r="A9" s="2">
        <v>7</v>
      </c>
      <c r="B9" s="2" t="s">
        <v>9</v>
      </c>
      <c r="C9" s="6"/>
      <c r="D9" s="7"/>
      <c r="E9" s="2">
        <v>16.82</v>
      </c>
      <c r="F9" s="2">
        <v>1</v>
      </c>
      <c r="G9" s="2">
        <f t="shared" si="0"/>
        <v>2</v>
      </c>
    </row>
    <row r="10" ht="24" customHeight="1" spans="1:7">
      <c r="A10" s="2">
        <v>8</v>
      </c>
      <c r="B10" s="2" t="s">
        <v>10</v>
      </c>
      <c r="C10" s="6"/>
      <c r="D10" s="7"/>
      <c r="E10" s="2">
        <v>339</v>
      </c>
      <c r="F10" s="2">
        <v>5</v>
      </c>
      <c r="G10" s="2">
        <f t="shared" si="0"/>
        <v>10</v>
      </c>
    </row>
    <row r="11" ht="24" customHeight="1" spans="1:7">
      <c r="A11" s="2">
        <v>9</v>
      </c>
      <c r="B11" s="2" t="s">
        <v>11</v>
      </c>
      <c r="C11" s="6"/>
      <c r="D11" s="7"/>
      <c r="E11" s="2">
        <v>136.4</v>
      </c>
      <c r="F11" s="2">
        <v>2</v>
      </c>
      <c r="G11" s="2">
        <f t="shared" si="0"/>
        <v>4</v>
      </c>
    </row>
    <row r="12" ht="24" customHeight="1" spans="1:7">
      <c r="A12" s="2">
        <v>10</v>
      </c>
      <c r="B12" s="2" t="s">
        <v>12</v>
      </c>
      <c r="C12" s="6"/>
      <c r="D12" s="7"/>
      <c r="E12" s="2">
        <v>93.33</v>
      </c>
      <c r="F12" s="2">
        <v>5</v>
      </c>
      <c r="G12" s="2">
        <f t="shared" si="0"/>
        <v>10</v>
      </c>
    </row>
    <row r="13" ht="24" customHeight="1" spans="1:7">
      <c r="A13" s="2">
        <v>11</v>
      </c>
      <c r="B13" s="2" t="s">
        <v>13</v>
      </c>
      <c r="C13" s="8"/>
      <c r="D13" s="9"/>
      <c r="E13" s="2">
        <v>105.03</v>
      </c>
      <c r="F13" s="2">
        <v>1</v>
      </c>
      <c r="G13" s="2">
        <f t="shared" si="0"/>
        <v>2</v>
      </c>
    </row>
    <row r="14" ht="24" customHeight="1" spans="1:7">
      <c r="A14" s="2">
        <v>12</v>
      </c>
      <c r="B14" s="2" t="s">
        <v>14</v>
      </c>
      <c r="C14" s="2"/>
      <c r="D14" s="2"/>
      <c r="E14" s="2">
        <v>1940.965</v>
      </c>
      <c r="F14" s="2">
        <v>37</v>
      </c>
      <c r="G14" s="2">
        <f t="shared" si="0"/>
        <v>74</v>
      </c>
    </row>
  </sheetData>
  <mergeCells count="3">
    <mergeCell ref="A1:G1"/>
    <mergeCell ref="C3:C13"/>
    <mergeCell ref="D3:D1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村级光伏扶贫电站</vt:lpstr>
      <vt:lpstr>各乡镇资金分配计划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wingoo</cp:lastModifiedBy>
  <dcterms:created xsi:type="dcterms:W3CDTF">2025-06-06T03:15:00Z</dcterms:created>
  <dcterms:modified xsi:type="dcterms:W3CDTF">2025-08-04T09:07:54Z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A2DA3697F9EB4FF5A7DC12DB36AD7F5F_13</vt:lpwstr>
  </property>
  <property fmtid="{D5CDD505-2E9C-101B-9397-08002B2CF9AE}" pid="3" name="KSOProductBuildVer">
    <vt:lpwstr>2052-10.8.0.6423</vt:lpwstr>
  </property>
</Properties>
</file>