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externalReferences>
    <externalReference r:id="rId2"/>
  </externalReferences>
  <definedNames>
    <definedName name="_xlnm.Print_Titles" localSheetId="0">Sheet1!$5:$6</definedName>
  </definedNames>
  <calcPr calcId="144525" concurrentCalc="0"/>
</workbook>
</file>

<file path=xl/sharedStrings.xml><?xml version="1.0" encoding="utf-8"?>
<sst xmlns="http://schemas.openxmlformats.org/spreadsheetml/2006/main" count="59">
  <si>
    <t>附件3</t>
  </si>
  <si>
    <t xml:space="preserve"> </t>
  </si>
  <si>
    <t>揭西县市场监管局2021年食品抽检数据</t>
  </si>
  <si>
    <t>填报单位：（盖章）揭西县市场监督管理局</t>
  </si>
  <si>
    <t>填报日期：2021年12月24日</t>
  </si>
  <si>
    <t>序号</t>
  </si>
  <si>
    <t>食品种类</t>
  </si>
  <si>
    <t>样品抽检</t>
  </si>
  <si>
    <t>合格样品</t>
  </si>
  <si>
    <t>不合格样品</t>
  </si>
  <si>
    <t>样品</t>
  </si>
  <si>
    <r>
      <rPr>
        <b/>
        <sz val="12"/>
        <color indexed="0"/>
        <rFont val="宋体"/>
        <charset val="134"/>
      </rPr>
      <t>数量</t>
    </r>
    <r>
      <rPr>
        <b/>
        <sz val="12"/>
        <color indexed="0"/>
        <rFont val="Times New Roman"/>
        <charset val="0"/>
      </rPr>
      <t>/</t>
    </r>
    <r>
      <rPr>
        <b/>
        <sz val="12"/>
        <color indexed="0"/>
        <rFont val="宋体"/>
        <charset val="134"/>
      </rPr>
      <t>批次</t>
    </r>
  </si>
  <si>
    <t>不合格率</t>
  </si>
  <si>
    <t>粮食加工品</t>
  </si>
  <si>
    <t>食用油、油脂及其制品</t>
  </si>
  <si>
    <t>调味品</t>
  </si>
  <si>
    <t>肉制品</t>
  </si>
  <si>
    <t>乳制品</t>
  </si>
  <si>
    <t>饮料</t>
  </si>
  <si>
    <t>方便食品</t>
  </si>
  <si>
    <t>饼干</t>
  </si>
  <si>
    <t>罐头</t>
  </si>
  <si>
    <t>冷冻饮品</t>
  </si>
  <si>
    <t>速冻食品</t>
  </si>
  <si>
    <t>薯类和膨化食品</t>
  </si>
  <si>
    <t>糖果制品</t>
  </si>
  <si>
    <t>茶叶及相关制品</t>
  </si>
  <si>
    <t>酒类</t>
  </si>
  <si>
    <t>蔬菜制品</t>
  </si>
  <si>
    <t>水果制品</t>
  </si>
  <si>
    <t>炒货食品及坚果制品</t>
  </si>
  <si>
    <t>蛋制品</t>
  </si>
  <si>
    <t>可可及焙烤咖啡产品</t>
  </si>
  <si>
    <t>食糖</t>
  </si>
  <si>
    <t>水产制品</t>
  </si>
  <si>
    <t>淀粉及淀粉制品</t>
  </si>
  <si>
    <t>糕点</t>
  </si>
  <si>
    <t>豆制品</t>
  </si>
  <si>
    <t>蜂产品</t>
  </si>
  <si>
    <t>保健食品</t>
  </si>
  <si>
    <t>特殊膳食食品</t>
  </si>
  <si>
    <t>特殊医学用途配方食品</t>
  </si>
  <si>
    <t>婴幼儿配方食品</t>
  </si>
  <si>
    <t>餐饮食品</t>
  </si>
  <si>
    <t>食品添加剂</t>
  </si>
  <si>
    <t>食用盐</t>
  </si>
  <si>
    <t>食用农产品</t>
  </si>
  <si>
    <t>畜禽肉及副产品</t>
  </si>
  <si>
    <t>蔬菜</t>
  </si>
  <si>
    <t>水产品</t>
  </si>
  <si>
    <t>水果</t>
  </si>
  <si>
    <t>鲜蛋</t>
  </si>
  <si>
    <t>豆类</t>
  </si>
  <si>
    <t>生干坚果与籽类食品</t>
  </si>
  <si>
    <t>其它食品</t>
  </si>
  <si>
    <t>合计</t>
  </si>
  <si>
    <r>
      <rPr>
        <sz val="11"/>
        <color indexed="0"/>
        <rFont val="楷体"/>
        <charset val="134"/>
      </rPr>
      <t>备注：</t>
    </r>
    <r>
      <rPr>
        <sz val="11"/>
        <color indexed="0"/>
        <rFont val="Times New Roman"/>
        <charset val="0"/>
      </rPr>
      <t>1.</t>
    </r>
    <r>
      <rPr>
        <sz val="11"/>
        <color indexed="0"/>
        <rFont val="楷体"/>
        <charset val="134"/>
      </rPr>
      <t>本表填报的抽检批次数包括各市辖区内县（区）级市场监管部门抽检批次数；</t>
    </r>
  </si>
  <si>
    <r>
      <rPr>
        <sz val="11"/>
        <color indexed="0"/>
        <rFont val="楷体"/>
        <charset val="134"/>
      </rPr>
      <t xml:space="preserve">      2.“合计”栏填报数应与附表</t>
    </r>
    <r>
      <rPr>
        <sz val="11"/>
        <color indexed="0"/>
        <rFont val="Times New Roman"/>
        <charset val="0"/>
      </rPr>
      <t>2</t>
    </r>
    <r>
      <rPr>
        <sz val="11"/>
        <color indexed="0"/>
        <rFont val="楷体"/>
        <charset val="134"/>
      </rPr>
      <t>中市场监管部门“小计”栏填报数据相一致；</t>
    </r>
  </si>
  <si>
    <r>
      <rPr>
        <sz val="11"/>
        <color indexed="0"/>
        <rFont val="楷体"/>
        <charset val="134"/>
      </rPr>
      <t xml:space="preserve">      3.批次数为截至当月</t>
    </r>
    <r>
      <rPr>
        <sz val="11"/>
        <color indexed="0"/>
        <rFont val="Times New Roman"/>
        <charset val="0"/>
      </rPr>
      <t>25</t>
    </r>
    <r>
      <rPr>
        <sz val="11"/>
        <color indexed="0"/>
        <rFont val="楷体"/>
        <charset val="134"/>
      </rPr>
      <t>日的全年累计数。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</si>
</sst>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indexed="0"/>
      <name val="黑体"/>
      <charset val="134"/>
    </font>
    <font>
      <sz val="22"/>
      <color indexed="0"/>
      <name val="方正小标宋简体"/>
      <charset val="134"/>
    </font>
    <font>
      <b/>
      <sz val="12"/>
      <color indexed="0"/>
      <name val="仿宋"/>
      <charset val="134"/>
    </font>
    <font>
      <b/>
      <sz val="12"/>
      <color indexed="0"/>
      <name val="宋体"/>
      <charset val="134"/>
    </font>
    <font>
      <b/>
      <sz val="11"/>
      <color indexed="0"/>
      <name val="宋体"/>
      <charset val="134"/>
    </font>
    <font>
      <sz val="11"/>
      <color indexed="0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0"/>
      <name val="Times New Roman"/>
      <charset val="0"/>
    </font>
    <font>
      <sz val="11"/>
      <color indexed="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3" fillId="29" borderId="1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29992;_&#38468;&#20214;3%2012.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总表"/>
      <sheetName val="1-3月农产品抽检"/>
      <sheetName val="1-3月食品抽检"/>
      <sheetName val="4-12月农产品抽检"/>
      <sheetName val="4-12月餐饮食品抽检"/>
      <sheetName val="4-12月流通环节抽检"/>
      <sheetName val="4-12月生产环节抽检"/>
    </sheetNames>
    <sheetDataSet>
      <sheetData sheetId="0"/>
      <sheetData sheetId="1">
        <row r="41">
          <cell r="F41">
            <v>1</v>
          </cell>
        </row>
        <row r="42">
          <cell r="F42">
            <v>1</v>
          </cell>
        </row>
      </sheetData>
      <sheetData sheetId="2"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8">
          <cell r="F18">
            <v>0</v>
          </cell>
        </row>
        <row r="21">
          <cell r="F21">
            <v>0</v>
          </cell>
        </row>
        <row r="30">
          <cell r="F30">
            <v>0</v>
          </cell>
        </row>
        <row r="31">
          <cell r="F31">
            <v>0</v>
          </cell>
        </row>
        <row r="37">
          <cell r="F37">
            <v>0</v>
          </cell>
        </row>
      </sheetData>
      <sheetData sheetId="3">
        <row r="41">
          <cell r="F41">
            <v>3</v>
          </cell>
        </row>
        <row r="44">
          <cell r="F44">
            <v>2</v>
          </cell>
        </row>
      </sheetData>
      <sheetData sheetId="4">
        <row r="8">
          <cell r="F8">
            <v>0</v>
          </cell>
        </row>
        <row r="10">
          <cell r="F10">
            <v>1</v>
          </cell>
        </row>
        <row r="13">
          <cell r="F13">
            <v>0</v>
          </cell>
        </row>
        <row r="37">
          <cell r="F37">
            <v>0</v>
          </cell>
        </row>
      </sheetData>
      <sheetData sheetId="5"/>
      <sheetData sheetId="6">
        <row r="10">
          <cell r="F10">
            <v>0</v>
          </cell>
        </row>
        <row r="14">
          <cell r="F14">
            <v>1</v>
          </cell>
        </row>
        <row r="18">
          <cell r="F18">
            <v>0</v>
          </cell>
        </row>
        <row r="21">
          <cell r="F21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2">
          <cell r="F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Y51"/>
  <sheetViews>
    <sheetView tabSelected="1" workbookViewId="0">
      <selection activeCell="A3" sqref="A3:G3"/>
    </sheetView>
  </sheetViews>
  <sheetFormatPr defaultColWidth="9" defaultRowHeight="14.25"/>
  <cols>
    <col min="1" max="1" width="5.63333333333333" style="1" customWidth="1"/>
    <col min="2" max="2" width="9" style="1"/>
    <col min="3" max="3" width="13.8833333333333" style="1" customWidth="1"/>
    <col min="4" max="4" width="16.6666666666667" style="2" customWidth="1"/>
    <col min="5" max="7" width="12.75" style="2" customWidth="1"/>
    <col min="8" max="16379" width="9" style="1"/>
  </cols>
  <sheetData>
    <row r="1" customFormat="1" ht="20.25" customHeight="1" spans="1:16379">
      <c r="A1" s="3" t="s">
        <v>0</v>
      </c>
      <c r="B1" s="3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customFormat="1" ht="20.25" customHeight="1" spans="1:16379">
      <c r="A2" s="4" t="s">
        <v>1</v>
      </c>
      <c r="B2" s="1"/>
      <c r="C2" s="1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customFormat="1" ht="35.1" customHeight="1" spans="1:16379">
      <c r="A3" s="5" t="s">
        <v>2</v>
      </c>
      <c r="B3" s="5"/>
      <c r="C3" s="5"/>
      <c r="D3" s="5"/>
      <c r="E3" s="5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</row>
    <row r="4" s="1" customFormat="1" ht="28.5" customHeight="1" spans="1:7">
      <c r="A4" s="6" t="s">
        <v>3</v>
      </c>
      <c r="B4" s="7"/>
      <c r="C4" s="7"/>
      <c r="D4" s="7"/>
      <c r="E4" s="8" t="s">
        <v>4</v>
      </c>
      <c r="F4" s="8"/>
      <c r="G4" s="9"/>
    </row>
    <row r="5" s="1" customFormat="1" ht="25" customHeight="1" spans="1:7">
      <c r="A5" s="10" t="s">
        <v>5</v>
      </c>
      <c r="B5" s="11" t="s">
        <v>6</v>
      </c>
      <c r="C5" s="11"/>
      <c r="D5" s="11" t="s">
        <v>7</v>
      </c>
      <c r="E5" s="11" t="s">
        <v>8</v>
      </c>
      <c r="F5" s="11" t="s">
        <v>9</v>
      </c>
      <c r="G5" s="11" t="s">
        <v>10</v>
      </c>
    </row>
    <row r="6" s="1" customFormat="1" ht="21" customHeight="1" spans="1:7">
      <c r="A6" s="10"/>
      <c r="B6" s="11"/>
      <c r="C6" s="11"/>
      <c r="D6" s="12" t="s">
        <v>11</v>
      </c>
      <c r="E6" s="12" t="s">
        <v>11</v>
      </c>
      <c r="F6" s="12" t="s">
        <v>11</v>
      </c>
      <c r="G6" s="12" t="s">
        <v>12</v>
      </c>
    </row>
    <row r="7" s="1" customFormat="1" ht="21" customHeight="1" spans="1:7">
      <c r="A7" s="13">
        <v>1</v>
      </c>
      <c r="B7" s="14" t="s">
        <v>13</v>
      </c>
      <c r="C7" s="14"/>
      <c r="D7" s="15">
        <v>153</v>
      </c>
      <c r="E7" s="15">
        <v>151</v>
      </c>
      <c r="F7" s="15">
        <v>2</v>
      </c>
      <c r="G7" s="16">
        <f t="shared" ref="G7:G48" si="0">IF(D7="","",F7/D7)</f>
        <v>0.0130718954248366</v>
      </c>
    </row>
    <row r="8" s="1" customFormat="1" ht="21" customHeight="1" spans="1:7">
      <c r="A8" s="13">
        <v>2</v>
      </c>
      <c r="B8" s="14" t="s">
        <v>14</v>
      </c>
      <c r="C8" s="14"/>
      <c r="D8" s="15">
        <v>92</v>
      </c>
      <c r="E8" s="15">
        <f t="shared" ref="E8:E19" si="1">D8-F8</f>
        <v>92</v>
      </c>
      <c r="F8" s="15">
        <f>'[1]1-3月农产品抽检'!F8+'[1]1-3月食品抽检'!F8+'[1]4-12月农产品抽检'!F8+'[1]4-12月餐饮食品抽检'!F8+'[1]4-12月流通环节抽检'!F8+'[1]4-12月生产环节抽检'!F8</f>
        <v>0</v>
      </c>
      <c r="G8" s="16">
        <f t="shared" si="0"/>
        <v>0</v>
      </c>
    </row>
    <row r="9" s="1" customFormat="1" ht="21" customHeight="1" spans="1:7">
      <c r="A9" s="13">
        <v>3</v>
      </c>
      <c r="B9" s="14" t="s">
        <v>15</v>
      </c>
      <c r="C9" s="14"/>
      <c r="D9" s="15">
        <v>132</v>
      </c>
      <c r="E9" s="15">
        <v>129</v>
      </c>
      <c r="F9" s="15">
        <v>3</v>
      </c>
      <c r="G9" s="16">
        <f t="shared" si="0"/>
        <v>0.0227272727272727</v>
      </c>
    </row>
    <row r="10" s="1" customFormat="1" ht="21" customHeight="1" spans="1:7">
      <c r="A10" s="13">
        <v>4</v>
      </c>
      <c r="B10" s="14" t="s">
        <v>16</v>
      </c>
      <c r="C10" s="14"/>
      <c r="D10" s="15">
        <v>35</v>
      </c>
      <c r="E10" s="15">
        <f t="shared" si="1"/>
        <v>34</v>
      </c>
      <c r="F10" s="15">
        <f>'[1]1-3月农产品抽检'!F10+'[1]1-3月食品抽检'!F10+'[1]4-12月农产品抽检'!F10+'[1]4-12月餐饮食品抽检'!F10+'[1]4-12月流通环节抽检'!F10+'[1]4-12月生产环节抽检'!F10</f>
        <v>1</v>
      </c>
      <c r="G10" s="16">
        <f t="shared" si="0"/>
        <v>0.0285714285714286</v>
      </c>
    </row>
    <row r="11" s="1" customFormat="1" ht="21" customHeight="1" spans="1:7">
      <c r="A11" s="13">
        <v>5</v>
      </c>
      <c r="B11" s="14" t="s">
        <v>17</v>
      </c>
      <c r="C11" s="14"/>
      <c r="D11" s="15">
        <v>39</v>
      </c>
      <c r="E11" s="15">
        <f t="shared" si="1"/>
        <v>39</v>
      </c>
      <c r="F11" s="15">
        <f>'[1]1-3月农产品抽检'!F11+'[1]1-3月食品抽检'!F11+'[1]4-12月农产品抽检'!F11+'[1]4-12月餐饮食品抽检'!F11+'[1]4-12月流通环节抽检'!F11+'[1]4-12月生产环节抽检'!F11</f>
        <v>0</v>
      </c>
      <c r="G11" s="16">
        <f t="shared" si="0"/>
        <v>0</v>
      </c>
    </row>
    <row r="12" s="1" customFormat="1" ht="21" customHeight="1" spans="1:7">
      <c r="A12" s="13">
        <v>6</v>
      </c>
      <c r="B12" s="14" t="s">
        <v>18</v>
      </c>
      <c r="C12" s="14"/>
      <c r="D12" s="15">
        <v>52</v>
      </c>
      <c r="E12" s="15">
        <f t="shared" si="1"/>
        <v>52</v>
      </c>
      <c r="F12" s="15">
        <f>'[1]1-3月农产品抽检'!F12+'[1]1-3月食品抽检'!F12+'[1]4-12月农产品抽检'!F12+'[1]4-12月餐饮食品抽检'!F12+'[1]4-12月流通环节抽检'!F12+'[1]4-12月生产环节抽检'!F12</f>
        <v>0</v>
      </c>
      <c r="G12" s="16">
        <f t="shared" si="0"/>
        <v>0</v>
      </c>
    </row>
    <row r="13" s="1" customFormat="1" ht="21" customHeight="1" spans="1:7">
      <c r="A13" s="13">
        <v>7</v>
      </c>
      <c r="B13" s="14" t="s">
        <v>19</v>
      </c>
      <c r="C13" s="14"/>
      <c r="D13" s="15">
        <v>24</v>
      </c>
      <c r="E13" s="15">
        <f t="shared" si="1"/>
        <v>24</v>
      </c>
      <c r="F13" s="15">
        <f>'[1]1-3月农产品抽检'!F13+'[1]1-3月食品抽检'!F13+'[1]4-12月农产品抽检'!F13+'[1]4-12月餐饮食品抽检'!F13+'[1]4-12月流通环节抽检'!F13+'[1]4-12月生产环节抽检'!F13</f>
        <v>0</v>
      </c>
      <c r="G13" s="16">
        <f t="shared" si="0"/>
        <v>0</v>
      </c>
    </row>
    <row r="14" s="1" customFormat="1" ht="21" customHeight="1" spans="1:7">
      <c r="A14" s="13">
        <v>8</v>
      </c>
      <c r="B14" s="14" t="s">
        <v>20</v>
      </c>
      <c r="C14" s="14"/>
      <c r="D14" s="15">
        <v>53</v>
      </c>
      <c r="E14" s="15">
        <f t="shared" si="1"/>
        <v>52</v>
      </c>
      <c r="F14" s="15">
        <f>'[1]1-3月农产品抽检'!F14+'[1]1-3月食品抽检'!F14+'[1]4-12月农产品抽检'!F14+'[1]4-12月餐饮食品抽检'!F14+'[1]4-12月流通环节抽检'!F14+'[1]4-12月生产环节抽检'!F14</f>
        <v>1</v>
      </c>
      <c r="G14" s="16">
        <f t="shared" si="0"/>
        <v>0.0188679245283019</v>
      </c>
    </row>
    <row r="15" s="1" customFormat="1" ht="21" customHeight="1" spans="1:7">
      <c r="A15" s="13">
        <v>9</v>
      </c>
      <c r="B15" s="14" t="s">
        <v>21</v>
      </c>
      <c r="C15" s="14"/>
      <c r="D15" s="15">
        <v>8</v>
      </c>
      <c r="E15" s="15">
        <f t="shared" si="1"/>
        <v>8</v>
      </c>
      <c r="F15" s="15">
        <f>'[1]1-3月农产品抽检'!F15+'[1]1-3月食品抽检'!F15+'[1]4-12月农产品抽检'!F15+'[1]4-12月餐饮食品抽检'!F15+'[1]4-12月流通环节抽检'!F15+'[1]4-12月生产环节抽检'!F15</f>
        <v>0</v>
      </c>
      <c r="G15" s="16">
        <f t="shared" si="0"/>
        <v>0</v>
      </c>
    </row>
    <row r="16" s="1" customFormat="1" ht="21" customHeight="1" spans="1:7">
      <c r="A16" s="13">
        <v>10</v>
      </c>
      <c r="B16" s="14" t="s">
        <v>22</v>
      </c>
      <c r="C16" s="14"/>
      <c r="D16" s="15">
        <v>7</v>
      </c>
      <c r="E16" s="15">
        <f t="shared" si="1"/>
        <v>7</v>
      </c>
      <c r="F16" s="15">
        <f>'[1]1-3月农产品抽检'!F16+'[1]1-3月食品抽检'!F16+'[1]4-12月农产品抽检'!F16+'[1]4-12月餐饮食品抽检'!F16+'[1]4-12月流通环节抽检'!F16+'[1]4-12月生产环节抽检'!F16</f>
        <v>0</v>
      </c>
      <c r="G16" s="16">
        <f t="shared" si="0"/>
        <v>0</v>
      </c>
    </row>
    <row r="17" s="1" customFormat="1" ht="21" customHeight="1" spans="1:7">
      <c r="A17" s="13">
        <v>11</v>
      </c>
      <c r="B17" s="14" t="s">
        <v>23</v>
      </c>
      <c r="C17" s="14"/>
      <c r="D17" s="15">
        <v>3</v>
      </c>
      <c r="E17" s="15">
        <f t="shared" si="1"/>
        <v>3</v>
      </c>
      <c r="F17" s="15">
        <f>'[1]1-3月农产品抽检'!F17+'[1]1-3月食品抽检'!F17+'[1]4-12月农产品抽检'!F17+'[1]4-12月餐饮食品抽检'!F17+'[1]4-12月流通环节抽检'!F17+'[1]4-12月生产环节抽检'!F17</f>
        <v>0</v>
      </c>
      <c r="G17" s="16">
        <f t="shared" si="0"/>
        <v>0</v>
      </c>
    </row>
    <row r="18" s="1" customFormat="1" ht="21" customHeight="1" spans="1:7">
      <c r="A18" s="13">
        <v>12</v>
      </c>
      <c r="B18" s="14" t="s">
        <v>24</v>
      </c>
      <c r="C18" s="14"/>
      <c r="D18" s="15">
        <v>18</v>
      </c>
      <c r="E18" s="15">
        <f t="shared" ref="E18:E48" si="2">D18-F18</f>
        <v>18</v>
      </c>
      <c r="F18" s="15">
        <f>'[1]1-3月农产品抽检'!F18+'[1]1-3月食品抽检'!F18+'[1]4-12月农产品抽检'!F18+'[1]4-12月餐饮食品抽检'!F18+'[1]4-12月流通环节抽检'!F18+'[1]4-12月生产环节抽检'!F18</f>
        <v>0</v>
      </c>
      <c r="G18" s="16">
        <f t="shared" si="0"/>
        <v>0</v>
      </c>
    </row>
    <row r="19" s="1" customFormat="1" ht="21" customHeight="1" spans="1:7">
      <c r="A19" s="13">
        <v>13</v>
      </c>
      <c r="B19" s="14" t="s">
        <v>25</v>
      </c>
      <c r="C19" s="14"/>
      <c r="D19" s="15">
        <v>134</v>
      </c>
      <c r="E19" s="15">
        <v>131</v>
      </c>
      <c r="F19" s="15">
        <v>3</v>
      </c>
      <c r="G19" s="16">
        <f t="shared" si="0"/>
        <v>0.0223880597014925</v>
      </c>
    </row>
    <row r="20" s="1" customFormat="1" ht="21" customHeight="1" spans="1:7">
      <c r="A20" s="13">
        <v>14</v>
      </c>
      <c r="B20" s="14" t="s">
        <v>26</v>
      </c>
      <c r="C20" s="14"/>
      <c r="D20" s="15">
        <v>11</v>
      </c>
      <c r="E20" s="15">
        <f t="shared" si="2"/>
        <v>11</v>
      </c>
      <c r="F20" s="15">
        <f>'[1]1-3月农产品抽检'!F20+'[1]1-3月食品抽检'!F20+'[1]4-12月农产品抽检'!F20+'[1]4-12月餐饮食品抽检'!F20+'[1]4-12月流通环节抽检'!F20+'[1]4-12月生产环节抽检'!F20</f>
        <v>0</v>
      </c>
      <c r="G20" s="16">
        <f t="shared" si="0"/>
        <v>0</v>
      </c>
    </row>
    <row r="21" s="1" customFormat="1" ht="21" customHeight="1" spans="1:7">
      <c r="A21" s="13">
        <v>15</v>
      </c>
      <c r="B21" s="14" t="s">
        <v>27</v>
      </c>
      <c r="C21" s="14"/>
      <c r="D21" s="15">
        <v>35</v>
      </c>
      <c r="E21" s="15">
        <f t="shared" si="2"/>
        <v>35</v>
      </c>
      <c r="F21" s="15">
        <f>'[1]1-3月农产品抽检'!F21+'[1]1-3月食品抽检'!F21+'[1]4-12月农产品抽检'!F21+'[1]4-12月餐饮食品抽检'!F21+'[1]4-12月流通环节抽检'!F21+'[1]4-12月生产环节抽检'!F21</f>
        <v>0</v>
      </c>
      <c r="G21" s="16">
        <f t="shared" si="0"/>
        <v>0</v>
      </c>
    </row>
    <row r="22" s="1" customFormat="1" ht="21" customHeight="1" spans="1:7">
      <c r="A22" s="13">
        <v>16</v>
      </c>
      <c r="B22" s="14" t="s">
        <v>28</v>
      </c>
      <c r="C22" s="14"/>
      <c r="D22" s="15">
        <v>54</v>
      </c>
      <c r="E22" s="15">
        <f t="shared" si="2"/>
        <v>49</v>
      </c>
      <c r="F22" s="15">
        <v>5</v>
      </c>
      <c r="G22" s="16">
        <f t="shared" si="0"/>
        <v>0.0925925925925926</v>
      </c>
    </row>
    <row r="23" s="1" customFormat="1" ht="21" customHeight="1" spans="1:7">
      <c r="A23" s="13">
        <v>17</v>
      </c>
      <c r="B23" s="14" t="s">
        <v>29</v>
      </c>
      <c r="C23" s="14"/>
      <c r="D23" s="15">
        <v>231</v>
      </c>
      <c r="E23" s="15">
        <f t="shared" si="2"/>
        <v>226</v>
      </c>
      <c r="F23" s="15">
        <v>5</v>
      </c>
      <c r="G23" s="16">
        <f t="shared" si="0"/>
        <v>0.0216450216450216</v>
      </c>
    </row>
    <row r="24" s="1" customFormat="1" ht="21" customHeight="1" spans="1:7">
      <c r="A24" s="13">
        <v>18</v>
      </c>
      <c r="B24" s="14" t="s">
        <v>30</v>
      </c>
      <c r="C24" s="14"/>
      <c r="D24" s="15">
        <v>72</v>
      </c>
      <c r="E24" s="15">
        <f t="shared" si="2"/>
        <v>71</v>
      </c>
      <c r="F24" s="15">
        <v>1</v>
      </c>
      <c r="G24" s="16">
        <f t="shared" si="0"/>
        <v>0.0138888888888889</v>
      </c>
    </row>
    <row r="25" s="1" customFormat="1" ht="21" customHeight="1" spans="1:7">
      <c r="A25" s="13">
        <v>19</v>
      </c>
      <c r="B25" s="14" t="s">
        <v>31</v>
      </c>
      <c r="C25" s="14"/>
      <c r="D25" s="15">
        <v>3</v>
      </c>
      <c r="E25" s="15">
        <f t="shared" si="2"/>
        <v>3</v>
      </c>
      <c r="F25" s="15">
        <f>'[1]1-3月农产品抽检'!F25+'[1]1-3月食品抽检'!F25+'[1]4-12月农产品抽检'!F25+'[1]4-12月餐饮食品抽检'!F25+'[1]4-12月流通环节抽检'!F25+'[1]4-12月生产环节抽检'!F25</f>
        <v>0</v>
      </c>
      <c r="G25" s="16">
        <f t="shared" si="0"/>
        <v>0</v>
      </c>
    </row>
    <row r="26" s="1" customFormat="1" ht="21" customHeight="1" spans="1:7">
      <c r="A26" s="13">
        <v>20</v>
      </c>
      <c r="B26" s="14" t="s">
        <v>32</v>
      </c>
      <c r="C26" s="14"/>
      <c r="D26" s="15">
        <v>0</v>
      </c>
      <c r="E26" s="15">
        <f t="shared" si="2"/>
        <v>0</v>
      </c>
      <c r="F26" s="15">
        <f>'[1]1-3月农产品抽检'!F26+'[1]1-3月食品抽检'!F26+'[1]4-12月农产品抽检'!F26+'[1]4-12月餐饮食品抽检'!F26+'[1]4-12月流通环节抽检'!F26+'[1]4-12月生产环节抽检'!F26</f>
        <v>0</v>
      </c>
      <c r="G26" s="16">
        <v>0</v>
      </c>
    </row>
    <row r="27" s="1" customFormat="1" ht="21" customHeight="1" spans="1:7">
      <c r="A27" s="13">
        <v>21</v>
      </c>
      <c r="B27" s="14" t="s">
        <v>33</v>
      </c>
      <c r="C27" s="14"/>
      <c r="D27" s="15">
        <v>31</v>
      </c>
      <c r="E27" s="15">
        <f t="shared" si="2"/>
        <v>31</v>
      </c>
      <c r="F27" s="15">
        <f>'[1]1-3月农产品抽检'!F27+'[1]1-3月食品抽检'!F27+'[1]4-12月农产品抽检'!F27+'[1]4-12月餐饮食品抽检'!F27+'[1]4-12月流通环节抽检'!F27+'[1]4-12月生产环节抽检'!F27</f>
        <v>0</v>
      </c>
      <c r="G27" s="16">
        <f t="shared" si="0"/>
        <v>0</v>
      </c>
    </row>
    <row r="28" s="1" customFormat="1" ht="21" customHeight="1" spans="1:7">
      <c r="A28" s="13">
        <v>22</v>
      </c>
      <c r="B28" s="14" t="s">
        <v>34</v>
      </c>
      <c r="C28" s="14"/>
      <c r="D28" s="15">
        <v>25</v>
      </c>
      <c r="E28" s="15">
        <f t="shared" si="2"/>
        <v>25</v>
      </c>
      <c r="F28" s="15">
        <f>'[1]1-3月农产品抽检'!F28+'[1]1-3月食品抽检'!F28+'[1]4-12月农产品抽检'!F28+'[1]4-12月餐饮食品抽检'!F28+'[1]4-12月流通环节抽检'!F28+'[1]4-12月生产环节抽检'!F28</f>
        <v>0</v>
      </c>
      <c r="G28" s="16">
        <f t="shared" si="0"/>
        <v>0</v>
      </c>
    </row>
    <row r="29" s="1" customFormat="1" ht="21" customHeight="1" spans="1:7">
      <c r="A29" s="13">
        <v>23</v>
      </c>
      <c r="B29" s="14" t="s">
        <v>35</v>
      </c>
      <c r="C29" s="14"/>
      <c r="D29" s="15">
        <v>22</v>
      </c>
      <c r="E29" s="15">
        <f t="shared" si="2"/>
        <v>22</v>
      </c>
      <c r="F29" s="15">
        <f>'[1]1-3月农产品抽检'!F29+'[1]1-3月食品抽检'!F29+'[1]4-12月农产品抽检'!F29+'[1]4-12月餐饮食品抽检'!F29+'[1]4-12月流通环节抽检'!F29+'[1]4-12月生产环节抽检'!F29</f>
        <v>0</v>
      </c>
      <c r="G29" s="16">
        <f t="shared" si="0"/>
        <v>0</v>
      </c>
    </row>
    <row r="30" s="1" customFormat="1" ht="21" customHeight="1" spans="1:7">
      <c r="A30" s="13">
        <v>24</v>
      </c>
      <c r="B30" s="14" t="s">
        <v>36</v>
      </c>
      <c r="C30" s="14"/>
      <c r="D30" s="15">
        <v>39</v>
      </c>
      <c r="E30" s="15">
        <f t="shared" si="2"/>
        <v>39</v>
      </c>
      <c r="F30" s="15">
        <f>'[1]1-3月农产品抽检'!F30+'[1]1-3月食品抽检'!F30+'[1]4-12月农产品抽检'!F30+'[1]4-12月餐饮食品抽检'!F30+'[1]4-12月流通环节抽检'!F30+'[1]4-12月生产环节抽检'!F30</f>
        <v>0</v>
      </c>
      <c r="G30" s="16">
        <f t="shared" si="0"/>
        <v>0</v>
      </c>
    </row>
    <row r="31" s="1" customFormat="1" ht="21" customHeight="1" spans="1:7">
      <c r="A31" s="13">
        <v>25</v>
      </c>
      <c r="B31" s="14" t="s">
        <v>37</v>
      </c>
      <c r="C31" s="14"/>
      <c r="D31" s="15">
        <v>12</v>
      </c>
      <c r="E31" s="15">
        <f t="shared" si="2"/>
        <v>12</v>
      </c>
      <c r="F31" s="15">
        <f>'[1]1-3月农产品抽检'!F31+'[1]1-3月食品抽检'!F31+'[1]4-12月农产品抽检'!F31+'[1]4-12月餐饮食品抽检'!F31+'[1]4-12月流通环节抽检'!F31+'[1]4-12月生产环节抽检'!F31</f>
        <v>0</v>
      </c>
      <c r="G31" s="16">
        <f t="shared" si="0"/>
        <v>0</v>
      </c>
    </row>
    <row r="32" s="1" customFormat="1" ht="21" customHeight="1" spans="1:7">
      <c r="A32" s="13">
        <v>26</v>
      </c>
      <c r="B32" s="14" t="s">
        <v>38</v>
      </c>
      <c r="C32" s="14"/>
      <c r="D32" s="15">
        <v>14</v>
      </c>
      <c r="E32" s="15">
        <f t="shared" si="2"/>
        <v>14</v>
      </c>
      <c r="F32" s="15">
        <f>'[1]1-3月农产品抽检'!F32+'[1]1-3月食品抽检'!F32+'[1]4-12月农产品抽检'!F32+'[1]4-12月餐饮食品抽检'!F32+'[1]4-12月流通环节抽检'!F32+'[1]4-12月生产环节抽检'!F32</f>
        <v>0</v>
      </c>
      <c r="G32" s="16">
        <f t="shared" si="0"/>
        <v>0</v>
      </c>
    </row>
    <row r="33" s="1" customFormat="1" ht="21" customHeight="1" spans="1:7">
      <c r="A33" s="13">
        <v>27</v>
      </c>
      <c r="B33" s="14" t="s">
        <v>39</v>
      </c>
      <c r="C33" s="14"/>
      <c r="D33" s="15">
        <v>0</v>
      </c>
      <c r="E33" s="15">
        <f t="shared" si="2"/>
        <v>0</v>
      </c>
      <c r="F33" s="15">
        <f>'[1]1-3月农产品抽检'!F33+'[1]1-3月食品抽检'!F33+'[1]4-12月农产品抽检'!F33+'[1]4-12月餐饮食品抽检'!F33+'[1]4-12月流通环节抽检'!F33+'[1]4-12月生产环节抽检'!F33</f>
        <v>0</v>
      </c>
      <c r="G33" s="16">
        <v>0</v>
      </c>
    </row>
    <row r="34" s="1" customFormat="1" ht="21" customHeight="1" spans="1:7">
      <c r="A34" s="13">
        <v>28</v>
      </c>
      <c r="B34" s="14" t="s">
        <v>40</v>
      </c>
      <c r="C34" s="14"/>
      <c r="D34" s="15">
        <v>0</v>
      </c>
      <c r="E34" s="15">
        <f t="shared" si="2"/>
        <v>0</v>
      </c>
      <c r="F34" s="15">
        <f>'[1]1-3月农产品抽检'!F34+'[1]1-3月食品抽检'!F34+'[1]4-12月农产品抽检'!F34+'[1]4-12月餐饮食品抽检'!F34+'[1]4-12月流通环节抽检'!F34+'[1]4-12月生产环节抽检'!F34</f>
        <v>0</v>
      </c>
      <c r="G34" s="16">
        <v>0</v>
      </c>
    </row>
    <row r="35" s="1" customFormat="1" ht="21" customHeight="1" spans="1:7">
      <c r="A35" s="13">
        <v>29</v>
      </c>
      <c r="B35" s="14" t="s">
        <v>41</v>
      </c>
      <c r="C35" s="14"/>
      <c r="D35" s="15">
        <v>0</v>
      </c>
      <c r="E35" s="15">
        <f t="shared" si="2"/>
        <v>0</v>
      </c>
      <c r="F35" s="15">
        <f>'[1]1-3月农产品抽检'!F35+'[1]1-3月食品抽检'!F35+'[1]4-12月农产品抽检'!F35+'[1]4-12月餐饮食品抽检'!F35+'[1]4-12月流通环节抽检'!F35+'[1]4-12月生产环节抽检'!F35</f>
        <v>0</v>
      </c>
      <c r="G35" s="16">
        <v>0</v>
      </c>
    </row>
    <row r="36" s="1" customFormat="1" ht="21" customHeight="1" spans="1:7">
      <c r="A36" s="13">
        <v>30</v>
      </c>
      <c r="B36" s="14" t="s">
        <v>42</v>
      </c>
      <c r="C36" s="14"/>
      <c r="D36" s="15">
        <v>1</v>
      </c>
      <c r="E36" s="15">
        <f t="shared" si="2"/>
        <v>1</v>
      </c>
      <c r="F36" s="15">
        <f>'[1]1-3月农产品抽检'!F36+'[1]1-3月食品抽检'!F36+'[1]4-12月农产品抽检'!F36+'[1]4-12月餐饮食品抽检'!F36+'[1]4-12月流通环节抽检'!F36+'[1]4-12月生产环节抽检'!F36</f>
        <v>0</v>
      </c>
      <c r="G36" s="16">
        <f t="shared" si="0"/>
        <v>0</v>
      </c>
    </row>
    <row r="37" s="1" customFormat="1" ht="21" customHeight="1" spans="1:7">
      <c r="A37" s="13">
        <v>31</v>
      </c>
      <c r="B37" s="14" t="s">
        <v>43</v>
      </c>
      <c r="C37" s="14"/>
      <c r="D37" s="15">
        <v>139</v>
      </c>
      <c r="E37" s="15">
        <f t="shared" si="2"/>
        <v>139</v>
      </c>
      <c r="F37" s="15">
        <f>'[1]1-3月农产品抽检'!F37+'[1]1-3月食品抽检'!F37+'[1]4-12月农产品抽检'!F37+'[1]4-12月餐饮食品抽检'!F37+'[1]4-12月流通环节抽检'!F37+'[1]4-12月生产环节抽检'!F37</f>
        <v>0</v>
      </c>
      <c r="G37" s="16">
        <f t="shared" si="0"/>
        <v>0</v>
      </c>
    </row>
    <row r="38" s="1" customFormat="1" ht="21" customHeight="1" spans="1:7">
      <c r="A38" s="13">
        <v>32</v>
      </c>
      <c r="B38" s="14" t="s">
        <v>44</v>
      </c>
      <c r="C38" s="14"/>
      <c r="D38" s="15">
        <v>0</v>
      </c>
      <c r="E38" s="15">
        <f t="shared" si="2"/>
        <v>0</v>
      </c>
      <c r="F38" s="15">
        <f>'[1]1-3月农产品抽检'!F38+'[1]1-3月食品抽检'!F38+'[1]4-12月农产品抽检'!F38+'[1]4-12月餐饮食品抽检'!F38+'[1]4-12月流通环节抽检'!F38+'[1]4-12月生产环节抽检'!F38</f>
        <v>0</v>
      </c>
      <c r="G38" s="16">
        <v>0</v>
      </c>
    </row>
    <row r="39" s="1" customFormat="1" ht="30" customHeight="1" spans="1:7">
      <c r="A39" s="13">
        <v>33</v>
      </c>
      <c r="B39" s="14" t="s">
        <v>45</v>
      </c>
      <c r="C39" s="14"/>
      <c r="D39" s="15">
        <v>0</v>
      </c>
      <c r="E39" s="15">
        <f t="shared" si="2"/>
        <v>0</v>
      </c>
      <c r="F39" s="15">
        <f>'[1]1-3月农产品抽检'!F39+'[1]1-3月食品抽检'!F39+'[1]4-12月农产品抽检'!F39+'[1]4-12月餐饮食品抽检'!F39+'[1]4-12月流通环节抽检'!F39+'[1]4-12月生产环节抽检'!F39</f>
        <v>0</v>
      </c>
      <c r="G39" s="16">
        <v>0</v>
      </c>
    </row>
    <row r="40" s="1" customFormat="1" ht="27" customHeight="1" spans="1:7">
      <c r="A40" s="13">
        <v>34</v>
      </c>
      <c r="B40" s="14" t="s">
        <v>46</v>
      </c>
      <c r="C40" s="14" t="s">
        <v>47</v>
      </c>
      <c r="D40" s="15">
        <v>96</v>
      </c>
      <c r="E40" s="15">
        <f t="shared" si="2"/>
        <v>96</v>
      </c>
      <c r="F40" s="15">
        <f>'[1]1-3月农产品抽检'!F40+'[1]1-3月食品抽检'!F40+'[1]4-12月农产品抽检'!F40+'[1]4-12月餐饮食品抽检'!F40+'[1]4-12月流通环节抽检'!F40+'[1]4-12月生产环节抽检'!F40</f>
        <v>0</v>
      </c>
      <c r="G40" s="16">
        <f t="shared" si="0"/>
        <v>0</v>
      </c>
    </row>
    <row r="41" s="1" customFormat="1" ht="21" customHeight="1" spans="1:7">
      <c r="A41" s="13"/>
      <c r="B41" s="14"/>
      <c r="C41" s="14" t="s">
        <v>48</v>
      </c>
      <c r="D41" s="15">
        <v>210</v>
      </c>
      <c r="E41" s="15">
        <f t="shared" si="2"/>
        <v>206</v>
      </c>
      <c r="F41" s="15">
        <f>'[1]1-3月农产品抽检'!F41+'[1]1-3月食品抽检'!F41+'[1]4-12月农产品抽检'!F41+'[1]4-12月餐饮食品抽检'!F41+'[1]4-12月流通环节抽检'!F41+'[1]4-12月生产环节抽检'!F41</f>
        <v>4</v>
      </c>
      <c r="G41" s="16">
        <f t="shared" si="0"/>
        <v>0.019047619047619</v>
      </c>
    </row>
    <row r="42" s="1" customFormat="1" ht="21" customHeight="1" spans="1:7">
      <c r="A42" s="13"/>
      <c r="B42" s="14"/>
      <c r="C42" s="14" t="s">
        <v>49</v>
      </c>
      <c r="D42" s="15">
        <v>55</v>
      </c>
      <c r="E42" s="15">
        <f t="shared" si="2"/>
        <v>54</v>
      </c>
      <c r="F42" s="15">
        <f>'[1]1-3月农产品抽检'!F42+'[1]1-3月食品抽检'!F42+'[1]4-12月农产品抽检'!F42+'[1]4-12月餐饮食品抽检'!F42+'[1]4-12月流通环节抽检'!F42+'[1]4-12月生产环节抽检'!F42</f>
        <v>1</v>
      </c>
      <c r="G42" s="16">
        <f t="shared" si="0"/>
        <v>0.0181818181818182</v>
      </c>
    </row>
    <row r="43" s="1" customFormat="1" ht="21" customHeight="1" spans="1:7">
      <c r="A43" s="13"/>
      <c r="B43" s="14"/>
      <c r="C43" s="14" t="s">
        <v>50</v>
      </c>
      <c r="D43" s="15">
        <v>120</v>
      </c>
      <c r="E43" s="15">
        <f t="shared" si="2"/>
        <v>120</v>
      </c>
      <c r="F43" s="15">
        <f>'[1]1-3月农产品抽检'!F43+'[1]1-3月食品抽检'!F43+'[1]4-12月农产品抽检'!F43+'[1]4-12月餐饮食品抽检'!F43+'[1]4-12月流通环节抽检'!F43+'[1]4-12月生产环节抽检'!F43</f>
        <v>0</v>
      </c>
      <c r="G43" s="16">
        <f t="shared" si="0"/>
        <v>0</v>
      </c>
    </row>
    <row r="44" s="1" customFormat="1" ht="21" customHeight="1" spans="1:7">
      <c r="A44" s="13"/>
      <c r="B44" s="14"/>
      <c r="C44" s="14" t="s">
        <v>51</v>
      </c>
      <c r="D44" s="15">
        <v>25</v>
      </c>
      <c r="E44" s="15">
        <f t="shared" si="2"/>
        <v>23</v>
      </c>
      <c r="F44" s="15">
        <f>'[1]1-3月农产品抽检'!F44+'[1]1-3月食品抽检'!F44+'[1]4-12月农产品抽检'!F44+'[1]4-12月餐饮食品抽检'!F44+'[1]4-12月流通环节抽检'!F44+'[1]4-12月生产环节抽检'!F44</f>
        <v>2</v>
      </c>
      <c r="G44" s="16">
        <f t="shared" si="0"/>
        <v>0.08</v>
      </c>
    </row>
    <row r="45" s="1" customFormat="1" ht="33" customHeight="1" spans="1:7">
      <c r="A45" s="13"/>
      <c r="B45" s="14"/>
      <c r="C45" s="14" t="s">
        <v>52</v>
      </c>
      <c r="D45" s="15">
        <v>15</v>
      </c>
      <c r="E45" s="15">
        <f t="shared" si="2"/>
        <v>15</v>
      </c>
      <c r="F45" s="15">
        <f>'[1]1-3月农产品抽检'!F45+'[1]1-3月食品抽检'!F45+'[1]4-12月农产品抽检'!F45+'[1]4-12月餐饮食品抽检'!F45+'[1]4-12月流通环节抽检'!F45+'[1]4-12月生产环节抽检'!F45</f>
        <v>0</v>
      </c>
      <c r="G45" s="16">
        <f t="shared" si="0"/>
        <v>0</v>
      </c>
    </row>
    <row r="46" s="1" customFormat="1" ht="27" customHeight="1" spans="1:7">
      <c r="A46" s="13"/>
      <c r="B46" s="14"/>
      <c r="C46" s="14" t="s">
        <v>53</v>
      </c>
      <c r="D46" s="15">
        <v>0</v>
      </c>
      <c r="E46" s="15">
        <f t="shared" si="2"/>
        <v>0</v>
      </c>
      <c r="F46" s="15">
        <f>'[1]1-3月农产品抽检'!F46+'[1]1-3月食品抽检'!F46+'[1]4-12月农产品抽检'!F46+'[1]4-12月餐饮食品抽检'!F46+'[1]4-12月流通环节抽检'!F46+'[1]4-12月生产环节抽检'!F46</f>
        <v>0</v>
      </c>
      <c r="G46" s="16">
        <v>0</v>
      </c>
    </row>
    <row r="47" s="1" customFormat="1" ht="21" customHeight="1" spans="1:7">
      <c r="A47" s="13">
        <v>35</v>
      </c>
      <c r="B47" s="14" t="s">
        <v>54</v>
      </c>
      <c r="C47" s="14"/>
      <c r="D47" s="15">
        <v>0</v>
      </c>
      <c r="E47" s="15">
        <f t="shared" si="2"/>
        <v>0</v>
      </c>
      <c r="F47" s="15">
        <f>'[1]1-3月农产品抽检'!F47+'[1]1-3月食品抽检'!F47+'[1]4-12月农产品抽检'!F47+'[1]4-12月餐饮食品抽检'!F47+'[1]4-12月流通环节抽检'!F47+'[1]4-12月生产环节抽检'!F47</f>
        <v>0</v>
      </c>
      <c r="G47" s="16">
        <v>0</v>
      </c>
    </row>
    <row r="48" s="1" customFormat="1" customHeight="1" spans="1:7">
      <c r="A48" s="10" t="s">
        <v>55</v>
      </c>
      <c r="B48" s="10"/>
      <c r="C48" s="10"/>
      <c r="D48" s="15">
        <f>SUM(D7:D47)</f>
        <v>1960</v>
      </c>
      <c r="E48" s="15">
        <f>SUM(E7:E47)</f>
        <v>1932</v>
      </c>
      <c r="F48" s="15">
        <f t="shared" ref="D48:F48" si="3">IF(SUM(F7:F47)=0,"",SUM(F7:F47))</f>
        <v>28</v>
      </c>
      <c r="G48" s="16">
        <f t="shared" si="0"/>
        <v>0.0142857142857143</v>
      </c>
    </row>
    <row r="49" customFormat="1" spans="1:16379">
      <c r="A49" s="17" t="s">
        <v>56</v>
      </c>
      <c r="B49" s="17"/>
      <c r="C49" s="17"/>
      <c r="D49" s="18"/>
      <c r="E49" s="18"/>
      <c r="F49" s="18"/>
      <c r="G49" s="1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  <c r="XEU49" s="1"/>
      <c r="XEV49" s="1"/>
      <c r="XEW49" s="1"/>
      <c r="XEX49" s="1"/>
      <c r="XEY49" s="1"/>
    </row>
    <row r="50" customFormat="1" spans="1:16379">
      <c r="A50" s="17" t="s">
        <v>57</v>
      </c>
      <c r="B50" s="17"/>
      <c r="C50" s="17"/>
      <c r="D50" s="18"/>
      <c r="E50" s="18"/>
      <c r="F50" s="18"/>
      <c r="G50" s="1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  <c r="XEX50" s="1"/>
      <c r="XEY50" s="1"/>
    </row>
    <row r="51" customFormat="1" spans="1:16379">
      <c r="A51" s="17" t="s">
        <v>58</v>
      </c>
      <c r="B51" s="17"/>
      <c r="C51" s="17"/>
      <c r="D51" s="18"/>
      <c r="E51" s="18"/>
      <c r="F51" s="18"/>
      <c r="G51" s="1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  <c r="XER51" s="1"/>
      <c r="XES51" s="1"/>
      <c r="XET51" s="1"/>
      <c r="XEU51" s="1"/>
      <c r="XEV51" s="1"/>
      <c r="XEW51" s="1"/>
      <c r="XEX51" s="1"/>
      <c r="XEY51" s="1"/>
    </row>
  </sheetData>
  <mergeCells count="46">
    <mergeCell ref="A1:B1"/>
    <mergeCell ref="A3:G3"/>
    <mergeCell ref="A4:D4"/>
    <mergeCell ref="E4:G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A48:C48"/>
    <mergeCell ref="A49:G49"/>
    <mergeCell ref="A50:G50"/>
    <mergeCell ref="A51:G51"/>
    <mergeCell ref="A5:A6"/>
    <mergeCell ref="A40:A46"/>
    <mergeCell ref="B40:B46"/>
    <mergeCell ref="B5:C6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揭西县食品药品监督管理局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terms:created xsi:type="dcterms:W3CDTF">2021-11-25T07:33:00Z</dcterms:created>
  <dcterms:modified xsi:type="dcterms:W3CDTF">2021-12-31T03:14:44Z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